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G:\Il mio Drive\CONCORSO_PO_UNIMI_2023\"/>
    </mc:Choice>
  </mc:AlternateContent>
  <xr:revisionPtr revIDLastSave="0" documentId="13_ncr:1_{464DC86E-DD7E-47DF-9F74-C08EE886457F}" xr6:coauthVersionLast="47" xr6:coauthVersionMax="47" xr10:uidLastSave="{00000000-0000-0000-0000-000000000000}"/>
  <bookViews>
    <workbookView xWindow="-108" yWindow="-108" windowWidth="23256" windowHeight="12576" activeTab="6" xr2:uid="{6EC2AD78-A418-49B3-B205-99EFB997FA10}"/>
  </bookViews>
  <sheets>
    <sheet name="COLETTO" sheetId="1" r:id="rId1"/>
    <sheet name="COLOMBO" sheetId="2" r:id="rId2"/>
    <sheet name="NERI" sheetId="3" r:id="rId3"/>
    <sheet name="PANICHELLA" sheetId="4" r:id="rId4"/>
    <sheet name="PERO" sheetId="5" r:id="rId5"/>
    <sheet name="SEMENZA" sheetId="6" r:id="rId6"/>
    <sheet name="punteggio" sheetId="7" r:id="rId7"/>
  </sheets>
  <definedNames>
    <definedName name="_Hlk75940363" localSheetId="5">SEMENZA!$D$3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7" l="1"/>
  <c r="H4" i="7"/>
  <c r="H5" i="7"/>
  <c r="H6" i="7"/>
  <c r="H7" i="7"/>
  <c r="H2" i="7"/>
  <c r="P14" i="1"/>
  <c r="P16" i="1" s="1"/>
  <c r="P14" i="3"/>
  <c r="P16" i="3" s="1"/>
  <c r="P14" i="6"/>
  <c r="P16" i="6" s="1"/>
  <c r="P14" i="4"/>
  <c r="Q14" i="5"/>
  <c r="Q16" i="5" s="1"/>
  <c r="P14" i="2"/>
  <c r="P16" i="2" s="1"/>
  <c r="G14" i="6"/>
  <c r="G14" i="5"/>
  <c r="G14" i="4"/>
  <c r="G14" i="3"/>
  <c r="G14" i="2"/>
  <c r="G14" i="1"/>
</calcChain>
</file>

<file path=xl/sharedStrings.xml><?xml version="1.0" encoding="utf-8"?>
<sst xmlns="http://schemas.openxmlformats.org/spreadsheetml/2006/main" count="421" uniqueCount="164">
  <si>
    <t>3.   Andreotti A., Coletto D. e Rio A. (2020). Street Level Bureaucracy e sistemi locali di welfare: discrezionalità e contesti  istituzionali  nell’implementazione delle politiche. In Professionalità, 3(3), 12-38.</t>
  </si>
  <si>
    <t>5.   Coletto  D.  (2019).  L’economia  informale  e  le  sue  rappresentazioni  sociali:  il  caso  dei  mercati all’aperto, in Andreotti A. (a cura di). Governare Milano nel nuovo millennio (pp. 239-261). Bologna: Il Mulino</t>
  </si>
  <si>
    <t>6.   Coletto D. (2019). Informal economy. In The Wiley-Blackwell Encyclopedia  of Urban and Regional Studies. JohnWiley &amp; Sons Ltd. (ISBN: 978-1-118-56845-3).</t>
  </si>
  <si>
    <t>8.   Coletto D., Fullin G. (2018). Labour behind consumption. The lived experiences of service workers interacting with customers. In Sociologia del lavoro, 152, 25-42, doi: 10.3280/SL2018-152002.</t>
  </si>
  <si>
    <t>10.  Coletto D. e Bronzini M. (2018). Street level bureaucracy under pressure: job insecurity, business logic and  challenging  users.  In  Sowa  F.,  Staples  R.  e  Zapfel  S. (Eds.).  The  Transformation  of Work  in Welfare  State Organizations. New  Public  Management  and the  Institutional  Diffusion  of Ideas (pp. 182-202). New York: Routledge (ISBN: 9781138084568).</t>
  </si>
  <si>
    <t>12.  Coletto D. (2010), The Informal Economy and Employment in Brazil. Latin America,  Modernization, and Social Changes. New York: Palgrave Macmillan (ISBN: 978-0-230-61817-6).</t>
  </si>
  <si>
    <t>2. Colombo S., Marino S. (2023), Regulation and representation in Italian industrial relations: between continuities and contradictions, In Carlos Fernández Rodríguez and Miguel Martínez Lucio (Eds.), Work and employment relations in southern Europe, Edward Elgar, ISBN 978 1 78990 953 1</t>
  </si>
  <si>
    <t>3. Colombo S., Natali D., Pavolini E. (Ottobre 2023 allegata Editor Declaration), Employers and Labour Market Policy, in Daniel Clegg and Nicolò Durazzi (Eds.), Handbook of Labour Market Policy in Advanced Democracies, Edward Elgar. ISBN 978 1 80088 087 0</t>
  </si>
  <si>
    <t>4. Colombo S, (2022) I metodi di ricerca per l'analisi del lavoro. In Semenza R. (ed.), Manuale di sociologia del lavoro, Utet, ISBN 9788860086877</t>
  </si>
  <si>
    <t>5. L. Burroni, S. Colombo, M. Regini (2021), Human capital formation, research and development and innovation. In Burroni L., Pavolini E., Regini M (eds.), Mediterranean Captitalism Revisited: One model, different trajectories, Cornell University Press. ISBN 9781501761089</t>
  </si>
  <si>
    <t>6. G. Ballarino, S. Colombo, N. Panichella, M. Piolatto (2021), Human capital dynamics: the geographical mobility of high-school graduates towards university in Italy. DOI: 10.1080/00343404.2021.1912723. In REGIONAL STUDIES, ISSN 1360-0591</t>
  </si>
  <si>
    <t>7. Colombo S., Guerci M., Miandar T.(2019), What Do Unions and Employers Negotiate Under the Umbrella of Corporate Social Responsibility? Comparative Evidence from the Italian Metal and Chemical Industries, JOURNAL OF BUSINESS ETHICS, DOI:10.1007/s10551-017-3503-9, ISSN:0167-4544</t>
  </si>
  <si>
    <t>8. Colombo S. (2019), Meritocracy and Inequality in Selection, ECONOMIA&amp;MANAGEMENT, 3, 31-37. ISSN 1120-5032</t>
  </si>
  <si>
    <t>9. Colombo S. (2017), Sindacato, sindacati e la sfida del welfare contrattuale, LA RIVISTA DELLE POLITICHE SOCIALI, 2, 123-137, ISSN:1724-5389.</t>
  </si>
  <si>
    <t>10. Colombo S., Casanova N, (2016), Forze lavoro deboli, QUADERNI DI SOCIOLOGIA, 60 (72): 73-94, ISSN:0033-4952</t>
  </si>
  <si>
    <t>11. Colombo S., Regalia I. (2016), Changing joint regulation and labour market policy in Italy during the crisis: on the edge of a paradigm shift?, EUROPEAN JOURNAL OF INDUSTRIAL RELATIONS, 22, 3:295-309, DOI: 10.1177/0959680116643434. ISSN 0959-6801</t>
  </si>
  <si>
    <t>12. Colombo S, Regini M. (2016), Territorial differences in the Italian social model, REGIONAL STUDIES, 50: 20-33. ISSN:00343404.</t>
  </si>
  <si>
    <t>1. Colombo S. (2023), The Personnel Selection Process: Methods and contexts in changing labor markets, Pearson, ISBN 9788891932211</t>
  </si>
  <si>
    <t>1) Neri S. (2020), Servizi di welfare e Comuni. Nuove politiche e trasformazioni organizzative, Roma, Carocci, ISBN 978-88-430-8586-6.</t>
  </si>
  <si>
    <t>2) Arlotti M., Neri S. (2023), The impact of COVID-19 on the residential care sector for the elderly: employment and care regimes in the European comparative perspective, in R. Cefalo, M. Rose and A. Jolly (eds.), Social Policy Review 35. Analysis and Debate in Social Policy, 2023, Bristol, Policy Press, pp. 107-127, ISBN 978-1-4473-6918-9 (disponibile in Open Access dal 30/06/2023)</t>
  </si>
  <si>
    <t>6) Mori A., Neri S. (2020), Relazioni industriali e servizi di cura: frammentazione degli attori e della contrattazione tra pubblico e privato, in “la Rivista delle Politiche Sociali”, n. 2, p. 129-52, ISSN 1724-5389</t>
  </si>
  <si>
    <t>7) Neri S. (2019), Produttività e lavoro in sanità nell’era dell’innovazione tecnologica, in G. Vicarelli, M. Bronzini (a cura di), Sanità digitale. Riflessioni teoriche ed esperienze applicative, Bologna, il Mulino, pp. 29-48, ISBN 9788815280497.</t>
  </si>
  <si>
    <t>9) Neri S. (2018), I professionisti della prevenzione nel lavoro che cambia. Il tecnico della prevenzione nell'ambiente e nei luoghi di lavoro, in “Sociologia del Lavoro”, n. 150, pp. 234-248, ISSN 0392-5048</t>
  </si>
  <si>
    <t>1. Panichella, N., (2014), Meridionali al Nord. Migrazioni interne e società italiana dal dopoguerra a oggi, Bologna: 1l Mulino (collana Studi e Ricerche). ISBN:978-88-15-25377-4</t>
  </si>
  <si>
    <t>12. Panichella, N., (2012), Le migrazioni interne nel secolo scorso: vecchie e nuove forme a confronto. Stato e Mercato, n. 93, fascicolo 2/2002, pp. 255-281. ISSN: 0392-9701, DOI: 10.1425/37882</t>
  </si>
  <si>
    <t>8.Però, D. (2008) ‘Political Engagements of Latin Americans in the UK. Issues, Strategies and the Public Debate’, in Focaal — Journal of Global and Historical Anthropology, vol. 51, pp. 73-90.</t>
  </si>
  <si>
    <t>11.Però, D: (2023): ‘New Labor Formations, Power and the Precarious Workers of the Gig Economy: Lessons from British Indie Unions'. In Ness I. (ed) The Routledge Handbook of the Gig Economy. New York: Routledge. ISBN 9780367752903.</t>
  </si>
  <si>
    <t>1. Semenza, R. (2022) La retorica dei green jobs, Giornale di diritto del lavoro e di relazioni industriali, 175(3), 359-375.</t>
  </si>
  <si>
    <t>3. Pichault, F., &amp; Semenza, R. (2019) “Introduction: Self-employed professionals in a comparative perspective” in Semenza R.,Pichault F. (eds.) The Challenges of Self-Employment in Europe. Edward Elgar Publishing, pp 1-19, doi:10.4337/9781788118453.00010.</t>
  </si>
  <si>
    <t>Semenza, R. (2011) “Student services and the labour market” in Regini M. (ed.) European universities and the challenge of the market: a comparative analysis, Edward Elgar Publishing, pp. 48-72.</t>
  </si>
  <si>
    <t>Samek Lodovici, M., &amp; Semenza, R. (2009) The difficult transition from employment regulation to welfare policies. La Rivista delle Politiche Sociali, 6 (1), 223-237.</t>
  </si>
  <si>
    <t>Semenza, R., &amp; Samek Lodovici, M., (2006) Le Potenzialita del lavoro part-time. Sociologia del lavoro, 97, 191-206.</t>
  </si>
  <si>
    <t>10.Semenza, R. (2004) Le trasformazioni del lavoro. Flessibilita, disuguaglianze, responsabilita dell'impresa. Roma: Carocci, ISBN: 88-430-3068-X.</t>
  </si>
  <si>
    <t>11.Samek Lodovici M. &amp; Semenza R., (2003) L’articolazione dei rapporti d’impiego in una regione forte: il caso della Lombardia, Sociologia del Lavoro, 90, 103-122.</t>
  </si>
  <si>
    <t>12.Semenza, R. (2000) “Le nuove forme del lavoro indipendente” Stato e mercato, 20(1), 143-168.</t>
  </si>
  <si>
    <t>N. CITAZ. articolo (JCI)</t>
  </si>
  <si>
    <t>quartile JCI/SSCI-WOS rivista</t>
  </si>
  <si>
    <t xml:space="preserve"> JCI/SSCI-WOS della rivista </t>
  </si>
  <si>
    <t>Q2</t>
  </si>
  <si>
    <t>Q3</t>
  </si>
  <si>
    <t>ENVIRONMENTAL SCIENCES</t>
  </si>
  <si>
    <t>SOCIAL SCIENCES, INTERDISCIPLINARY</t>
  </si>
  <si>
    <t>GEOGRAPHY</t>
  </si>
  <si>
    <t>NO WOS</t>
  </si>
  <si>
    <t>CAPITOLO</t>
  </si>
  <si>
    <t>SOCIOLOGY</t>
  </si>
  <si>
    <t>MONOGRAFIA</t>
  </si>
  <si>
    <t>ECONOMICS / REGIONAL &amp; URBAN PLANNING</t>
  </si>
  <si>
    <t>Q1</t>
  </si>
  <si>
    <t>BUSINESS</t>
  </si>
  <si>
    <t>INDUSTRIAL RELATIONS &amp; LABOR</t>
  </si>
  <si>
    <t xml:space="preserve">Hi WOS CANDIDATO </t>
  </si>
  <si>
    <t>n.CITAZIONI ISI-WOS CANDID. (Citing Articles)</t>
  </si>
  <si>
    <t>DEMOGRAPHY</t>
  </si>
  <si>
    <t>SOCIAL ISSUES</t>
  </si>
  <si>
    <t>q2</t>
  </si>
  <si>
    <t>ETHNIC STUDIES</t>
  </si>
  <si>
    <t>9.Però, D. (2008) ‘Migrants and the Politics of Governance. The Case of Barcelona', in Social Anthropology/Anthropologie Sociale, vol. 15(3). Pp. 271-286.</t>
  </si>
  <si>
    <t>ANTHROPOLOGY</t>
  </si>
  <si>
    <t>NON SI TROVA NEL WOS AUTHOR  MA NEL JCI SI</t>
  </si>
  <si>
    <t>12.Però, D (2007) Inclusionary Rhetoric/ Exclusionary Practices A Left-wing Politics and Migrants in Italy. New York and Oxford: Berghahn Books.</t>
  </si>
  <si>
    <r>
      <t> </t>
    </r>
    <r>
      <rPr>
        <sz val="8"/>
        <color rgb="FF000000"/>
        <rFont val="Trebuchet MS"/>
        <family val="2"/>
      </rPr>
      <t>Refugee and Migration StudiesAnthropology (General)</t>
    </r>
  </si>
  <si>
    <t>monografia</t>
  </si>
  <si>
    <t>HEALTH POLICY &amp; SERVICES</t>
  </si>
  <si>
    <t>POLITICAL SCIENCE</t>
  </si>
  <si>
    <t>MANAGEMENT</t>
  </si>
  <si>
    <t>Social Anthropology risulta indicizzata in JCR a partire dal 2018.</t>
  </si>
  <si>
    <t>somma citazioni JCI degli articoli</t>
  </si>
  <si>
    <t>3 wos (2q1)</t>
  </si>
  <si>
    <t>9 wos (5q1)</t>
  </si>
  <si>
    <t>10 wos q1 e q2</t>
  </si>
  <si>
    <t>6wos (3q2)</t>
  </si>
  <si>
    <t>4wos - q1</t>
  </si>
  <si>
    <t>5wos - Q2</t>
  </si>
  <si>
    <t>PUBBLICAZIONI CANDIDATO  COLETTO</t>
  </si>
  <si>
    <t>PUBBLICAZIONI CANDIDATO  COLOMBO</t>
  </si>
  <si>
    <t>PUBBLICAZIONI CANDIDATO  NERI</t>
  </si>
  <si>
    <t>PUBBLICAZIONI CANDIDATO  PANICHELLA</t>
  </si>
  <si>
    <t>PUBBLICAZIONI CANDIDATO PERO'</t>
  </si>
  <si>
    <t>PUBBLICAZIONI CANDIDATO  SEMENZA</t>
  </si>
  <si>
    <t>N. pubblicazioni indicizzate isi-wos</t>
  </si>
  <si>
    <t>no scopus</t>
  </si>
  <si>
    <t>citescore scopus della rivista - db scopus</t>
  </si>
  <si>
    <t>VOTO TOTALE</t>
  </si>
  <si>
    <t>VOTO: ORIGINALITà MONOGRAFIA</t>
  </si>
  <si>
    <t>VOTO:RILEVANZA MONOGRAFIA</t>
  </si>
  <si>
    <t>VOTO: CONGUENZA MONOGRAFIA</t>
  </si>
  <si>
    <t>voto pubblicazioni articoli</t>
  </si>
  <si>
    <t>TOTALE</t>
  </si>
  <si>
    <t>TOTALE PRODUZIONE SCIENTIFICA</t>
  </si>
  <si>
    <r>
      <t xml:space="preserve">1.Però, D and Downey, J: (2022) ‘Advancing Workers Rights in the Gig Economy through Discursive Power: The Communicative Strategies of Indie Unions'. </t>
    </r>
    <r>
      <rPr>
        <b/>
        <sz val="11"/>
        <color theme="1"/>
        <rFont val="Calibri"/>
        <family val="2"/>
        <scheme val="minor"/>
      </rPr>
      <t>Work, Employment and Society</t>
    </r>
    <r>
      <rPr>
        <sz val="11"/>
        <color theme="1"/>
        <rFont val="Calibri"/>
        <family val="2"/>
        <scheme val="minor"/>
      </rPr>
      <t>,  DOI: 10.1177/09500170221103160 (open access).</t>
    </r>
  </si>
  <si>
    <r>
      <t xml:space="preserve">2.Cioce G, Korczynski M and Però, D (2022) ‘The Improvised Language of Solidarity: Linguistic Practices in the Participatory Organizing Process of Multi-Ethnic Migrant Workers'. </t>
    </r>
    <r>
      <rPr>
        <b/>
        <sz val="11"/>
        <color theme="1"/>
        <rFont val="Calibri"/>
        <family val="2"/>
        <scheme val="minor"/>
      </rPr>
      <t>Human Relations</t>
    </r>
  </si>
  <si>
    <r>
      <t xml:space="preserve">3.Però, D: (2020) ‘Indie Unionism, Organizing and Labour Renewal: Learning from Precarious Migrant Workers', </t>
    </r>
    <r>
      <rPr>
        <b/>
        <sz val="11"/>
        <color theme="1"/>
        <rFont val="Calibri"/>
        <family val="2"/>
        <scheme val="minor"/>
      </rPr>
      <t>Work, Employment and Society</t>
    </r>
    <r>
      <rPr>
        <sz val="11"/>
        <color theme="1"/>
        <rFont val="Calibri"/>
        <family val="2"/>
        <scheme val="minor"/>
      </rPr>
      <t>, 34(5): 900-918</t>
    </r>
  </si>
  <si>
    <r>
      <t xml:space="preserve">4 Alberti, G and Pero, D: (2018) ‘Migrating industrial relations: migrant workers’ initiative within and outside trade unions', </t>
    </r>
    <r>
      <rPr>
        <b/>
        <sz val="11"/>
        <color theme="1"/>
        <rFont val="Calibri"/>
        <family val="2"/>
        <scheme val="minor"/>
      </rPr>
      <t>British Journal of Industrial Relations</t>
    </r>
    <r>
      <rPr>
        <sz val="11"/>
        <color theme="1"/>
        <rFont val="Calibri"/>
        <family val="2"/>
        <scheme val="minor"/>
      </rPr>
      <t xml:space="preserve"> 55(4): 693-715</t>
    </r>
  </si>
  <si>
    <r>
      <t xml:space="preserve">5.Però, D (2014): ‘Class Politics and Migrants: Collective Action among New Migrant Workers in Britain’, in </t>
    </r>
    <r>
      <rPr>
        <b/>
        <sz val="11"/>
        <color theme="1"/>
        <rFont val="Calibri"/>
        <family val="2"/>
        <scheme val="minor"/>
      </rPr>
      <t>Sociology</t>
    </r>
    <r>
      <rPr>
        <sz val="11"/>
        <color theme="1"/>
        <rFont val="Calibri"/>
        <family val="2"/>
        <scheme val="minor"/>
      </rPr>
      <t>-The Journal of the British Sociological Association 48(6):1156-1172</t>
    </r>
  </si>
  <si>
    <r>
      <t xml:space="preserve">6.Però, D (2013) ‘Migrants, Cohesion and the Cultural Politics of the State: Critical Perspectives on the Management of Diversity’, in the </t>
    </r>
    <r>
      <rPr>
        <b/>
        <sz val="11"/>
        <color theme="1"/>
        <rFont val="Calibri"/>
        <family val="2"/>
        <scheme val="minor"/>
      </rPr>
      <t>Journal of Ethnic and Migration Studies</t>
    </r>
    <r>
      <rPr>
        <sz val="11"/>
        <color theme="1"/>
        <rFont val="Calibri"/>
        <family val="2"/>
        <scheme val="minor"/>
      </rPr>
      <t>. 39(8): 1241-1259</t>
    </r>
  </si>
  <si>
    <r>
      <t xml:space="preserve">7.Pero, D and Solomos J. (2010) Introduction: Migrants’ Politics and Mobilization: Exclusion, Engagements, Incorporation, in </t>
    </r>
    <r>
      <rPr>
        <b/>
        <sz val="11"/>
        <color theme="1"/>
        <rFont val="Calibri"/>
        <family val="2"/>
        <scheme val="minor"/>
      </rPr>
      <t>Ethnic and Racial Studies</t>
    </r>
    <r>
      <rPr>
        <sz val="11"/>
        <color theme="1"/>
        <rFont val="Calibri"/>
        <family val="2"/>
        <scheme val="minor"/>
      </rPr>
      <t xml:space="preserve"> 33(1): 1-18</t>
    </r>
  </si>
  <si>
    <r>
      <t xml:space="preserve">2. Cantalini, S., Guetto, R, Panichella, N., (2023), Ethnic wage penalty and human capital transferability: A comparative study of recent migrants in 11 European countries. </t>
    </r>
    <r>
      <rPr>
        <b/>
        <sz val="11"/>
        <color theme="1"/>
        <rFont val="Calibri"/>
        <family val="2"/>
        <scheme val="minor"/>
      </rPr>
      <t>International Migration Review</t>
    </r>
    <r>
      <rPr>
        <sz val="11"/>
        <color theme="1"/>
        <rFont val="Calibri"/>
        <family val="2"/>
        <scheme val="minor"/>
      </rPr>
      <t>, 57(1) 328-356.</t>
    </r>
  </si>
  <si>
    <r>
      <t xml:space="preserve">3. Panichella, N., Avola, M., Piccitto, G., (2021), Migration, class attainment and social mobility: An analysis of migrants’ socio-economic integration in Italy. </t>
    </r>
    <r>
      <rPr>
        <b/>
        <sz val="11"/>
        <color theme="1"/>
        <rFont val="Calibri"/>
        <family val="2"/>
        <scheme val="minor"/>
      </rPr>
      <t>European Sociological Review</t>
    </r>
    <r>
      <rPr>
        <sz val="11"/>
        <color theme="1"/>
        <rFont val="Calibri"/>
        <family val="2"/>
        <scheme val="minor"/>
      </rPr>
      <t>, 37(6), 883-898.</t>
    </r>
  </si>
  <si>
    <r>
      <t xml:space="preserve">4. Ballarino, G., Cantalini, S., Panichella, N., (2021), Social origin and compensation patterns over the occupational career in Italy. </t>
    </r>
    <r>
      <rPr>
        <b/>
        <sz val="11"/>
        <color theme="1"/>
        <rFont val="Calibri"/>
        <family val="2"/>
        <scheme val="minor"/>
      </rPr>
      <t>Acta Sociologica</t>
    </r>
    <r>
      <rPr>
        <sz val="11"/>
        <color theme="1"/>
        <rFont val="Calibri"/>
        <family val="2"/>
        <scheme val="minor"/>
      </rPr>
      <t>, 64(2), 166-183.</t>
    </r>
  </si>
  <si>
    <r>
      <t xml:space="preserve">5. Impicciatore, R., Panichella, N., (2019), Internal migration trajectories, occupational achievement and social mobility in contemporary Italy. A life course perspective. </t>
    </r>
    <r>
      <rPr>
        <b/>
        <sz val="11"/>
        <color theme="1"/>
        <rFont val="Calibri"/>
        <family val="2"/>
        <scheme val="minor"/>
      </rPr>
      <t>Population, Space and Place</t>
    </r>
    <r>
      <rPr>
        <sz val="11"/>
        <color theme="1"/>
        <rFont val="Calibri"/>
        <family val="2"/>
        <scheme val="minor"/>
      </rPr>
      <t>, 25(6) ISSN: 1544-8444, DOI: doi.org/10.1002/psp.2240</t>
    </r>
  </si>
  <si>
    <r>
      <t xml:space="preserve">6. Panichella, N., (2018), The class attainment and the career mobility of southern Italians in northern Italy and in west Germany. A comparison between internal and international migrants. </t>
    </r>
    <r>
      <rPr>
        <b/>
        <sz val="11"/>
        <color theme="1"/>
        <rFont val="Calibri"/>
        <family val="2"/>
        <scheme val="minor"/>
      </rPr>
      <t>Advances in Life Course Research</t>
    </r>
    <r>
      <rPr>
        <sz val="11"/>
        <color theme="1"/>
        <rFont val="Calibri"/>
        <family val="2"/>
        <scheme val="minor"/>
      </rPr>
      <t>, Vol. 35, pp. 11-23</t>
    </r>
  </si>
  <si>
    <r>
      <t xml:space="preserve">7. Panichella, N., (2018), Economic Crisis and Occupational Integration of Recent Immigrants in Western Europe, </t>
    </r>
    <r>
      <rPr>
        <b/>
        <sz val="11"/>
        <color theme="1"/>
        <rFont val="Calibri"/>
        <family val="2"/>
        <scheme val="minor"/>
      </rPr>
      <t>International Sociology</t>
    </r>
    <r>
      <rPr>
        <sz val="11"/>
        <color theme="1"/>
        <rFont val="Calibri"/>
        <family val="2"/>
        <scheme val="minor"/>
      </rPr>
      <t xml:space="preserve">. Vol. 33, Issue 1, pp. 64-85. </t>
    </r>
  </si>
  <si>
    <r>
      <t xml:space="preserve">8. Ballarino, G., Panichella, N., (2018), The occupational integration of migrant women in Western European labour markets. </t>
    </r>
    <r>
      <rPr>
        <b/>
        <sz val="11"/>
        <color theme="1"/>
        <rFont val="Calibri"/>
        <family val="2"/>
        <scheme val="minor"/>
      </rPr>
      <t>Acta Sociologica</t>
    </r>
    <r>
      <rPr>
        <sz val="11"/>
        <color theme="1"/>
        <rFont val="Calibri"/>
        <family val="2"/>
        <scheme val="minor"/>
      </rPr>
      <t>, Vol. 61, Issue 2, pp. 126-142</t>
    </r>
  </si>
  <si>
    <r>
      <t xml:space="preserve">9. Ballarino, G., Panichella, N., (2015), The occupational integration of male migrants in Western European countries: assimilation or persistent disadvantage? </t>
    </r>
    <r>
      <rPr>
        <b/>
        <sz val="11"/>
        <color theme="1"/>
        <rFont val="Calibri"/>
        <family val="2"/>
        <scheme val="minor"/>
      </rPr>
      <t>International Migration</t>
    </r>
    <r>
      <rPr>
        <sz val="11"/>
        <color theme="1"/>
        <rFont val="Calibri"/>
        <family val="2"/>
        <scheme val="minor"/>
      </rPr>
      <t>, Vol. 53, Issue 2, pp. 338-352</t>
    </r>
  </si>
  <si>
    <r>
      <t xml:space="preserve">10. Panichella, N., Triventi, M., (2014), Social inequalities in the choice of secondary school. Long-term trends during educational expansion and reforms in Italy. </t>
    </r>
    <r>
      <rPr>
        <b/>
        <sz val="11"/>
        <color theme="1"/>
        <rFont val="Calibri"/>
        <family val="2"/>
        <scheme val="minor"/>
      </rPr>
      <t>European Societies</t>
    </r>
    <r>
      <rPr>
        <sz val="11"/>
        <color theme="1"/>
        <rFont val="Calibri"/>
        <family val="2"/>
        <scheme val="minor"/>
      </rPr>
      <t>, Vol. 16, Issue 5, pp. 666-693</t>
    </r>
  </si>
  <si>
    <r>
      <t xml:space="preserve">11. Guetto, R., Panichella, N., (2013), Geographical mobility and reproductive choices of Italian men. </t>
    </r>
    <r>
      <rPr>
        <b/>
        <sz val="11"/>
        <color theme="1"/>
        <rFont val="Calibri"/>
        <family val="2"/>
        <scheme val="minor"/>
      </rPr>
      <t>European Sociological Review</t>
    </r>
    <r>
      <rPr>
        <sz val="11"/>
        <color theme="1"/>
        <rFont val="Calibri"/>
        <family val="2"/>
        <scheme val="minor"/>
      </rPr>
      <t>, Vol. 29(2), pp. 302-315.</t>
    </r>
  </si>
  <si>
    <t>MAX 40</t>
  </si>
  <si>
    <r>
      <t xml:space="preserve">2. Semenza, R., Boccardo, G, &amp; Sarti, S. (2021) So Far, so Similar? Labour Market Feminization in Italy and Chile. </t>
    </r>
    <r>
      <rPr>
        <b/>
        <sz val="11"/>
        <color theme="1"/>
        <rFont val="Calibri"/>
        <family val="2"/>
        <scheme val="minor"/>
      </rPr>
      <t>Social Indicators Research</t>
    </r>
    <r>
      <rPr>
        <sz val="11"/>
        <color theme="1"/>
        <rFont val="Calibri"/>
        <family val="2"/>
        <scheme val="minor"/>
      </rPr>
      <t>, 154, 917-942.</t>
    </r>
  </si>
  <si>
    <r>
      <t xml:space="preserve">4. Borghi, P., Mori, A., &amp; Semenza, R. (2018) Self-employed professionals in the European labour market, A comparison between Italy, Germany and the UK. </t>
    </r>
    <r>
      <rPr>
        <b/>
        <sz val="11"/>
        <color theme="1"/>
        <rFont val="Calibri"/>
        <family val="2"/>
        <scheme val="minor"/>
      </rPr>
      <t>Transfer: European Review of Labour and Research</t>
    </r>
    <r>
      <rPr>
        <sz val="11"/>
        <color theme="1"/>
        <rFont val="Calibri"/>
        <family val="2"/>
        <scheme val="minor"/>
      </rPr>
      <t>, 24(4), 405-419.</t>
    </r>
  </si>
  <si>
    <r>
      <t xml:space="preserve">Semenza, R. (2013) “Migrazione femminile e sviluppo: la forza delle connessioni” </t>
    </r>
    <r>
      <rPr>
        <b/>
        <sz val="11"/>
        <color theme="1"/>
        <rFont val="Calibri"/>
        <family val="2"/>
        <scheme val="minor"/>
      </rPr>
      <t>Stato e mercato</t>
    </r>
    <r>
      <rPr>
        <sz val="11"/>
        <color theme="1"/>
        <rFont val="Calibri"/>
        <family val="2"/>
        <scheme val="minor"/>
      </rPr>
      <t>, 33(2), 235-264.</t>
    </r>
  </si>
  <si>
    <t>MAX 45</t>
  </si>
  <si>
    <r>
      <t>4) Burau V., Falkenbach M., Neri S., Peckham S., Wallenburg, I., Kuhlmann E. (2022), Health system resilience and health workforce capacities: comparing health system responses during the Covid-19 pandemic in six European countries, in “</t>
    </r>
    <r>
      <rPr>
        <b/>
        <sz val="11"/>
        <color theme="1"/>
        <rFont val="Calibri"/>
        <family val="2"/>
        <scheme val="minor"/>
      </rPr>
      <t>International Journal of Health Planning and Management</t>
    </r>
    <r>
      <rPr>
        <sz val="11"/>
        <color theme="1"/>
        <rFont val="Calibri"/>
        <family val="2"/>
        <scheme val="minor"/>
      </rPr>
      <t>”, vol. 37, no. 4, pp. 2032-2048, ISSN 0749-6753</t>
    </r>
  </si>
  <si>
    <r>
      <t>5) Dorigatti L., Mori A., Neri, S. (2020), Public, private or hybrid? Providing care services under austerity: the case of Italy, in “</t>
    </r>
    <r>
      <rPr>
        <b/>
        <sz val="11"/>
        <color theme="1"/>
        <rFont val="Calibri"/>
        <family val="2"/>
        <scheme val="minor"/>
      </rPr>
      <t>International Journal of Sociology and Social Policy</t>
    </r>
    <r>
      <rPr>
        <sz val="11"/>
        <color theme="1"/>
        <rFont val="Calibri"/>
        <family val="2"/>
        <scheme val="minor"/>
      </rPr>
      <t>”, vol. 40, n.11/12, pp. 1279-1300, ISSN 0144-333X</t>
    </r>
  </si>
  <si>
    <t>NON SI TROVA NEL JCI MA NEL WOS AUTHOR SI</t>
  </si>
  <si>
    <r>
      <t>11) Bordogna L., Neri S. (2011), Convergence towards an NPM programme or different models? Public service employment relations in Italy and France, in “</t>
    </r>
    <r>
      <rPr>
        <b/>
        <sz val="11"/>
        <color theme="1"/>
        <rFont val="Calibri"/>
        <family val="2"/>
        <scheme val="minor"/>
      </rPr>
      <t>International journal of human resource management</t>
    </r>
    <r>
      <rPr>
        <sz val="11"/>
        <color theme="1"/>
        <rFont val="Calibri"/>
        <family val="2"/>
        <scheme val="minor"/>
      </rPr>
      <t>”, n. 22:11, pp. 2311-30</t>
    </r>
  </si>
  <si>
    <r>
      <t>12) Maino F., Neri S. (2011), Explaining Welfare Reforms in Italy between Economy and Politics: External Constraints and Endogenous Dynamics, in “</t>
    </r>
    <r>
      <rPr>
        <b/>
        <sz val="11"/>
        <color theme="1"/>
        <rFont val="Calibri"/>
        <family val="2"/>
        <scheme val="minor"/>
      </rPr>
      <t>Social Policy &amp; Administration</t>
    </r>
    <r>
      <rPr>
        <sz val="11"/>
        <color theme="1"/>
        <rFont val="Calibri"/>
        <family val="2"/>
        <scheme val="minor"/>
      </rPr>
      <t>”, n. 4, pp. 445-64, ISSN 0144-5596.</t>
    </r>
  </si>
  <si>
    <r>
      <t xml:space="preserve">1.   Coletto D., Carbonai D. (2023). What Does It Mean to Have a Dirty and Informal Job? The Case of Waste Pickers in the Rio Grande do Sul, Brazil. In </t>
    </r>
    <r>
      <rPr>
        <b/>
        <sz val="11"/>
        <color theme="1"/>
        <rFont val="Calibri"/>
        <family val="2"/>
        <scheme val="minor"/>
      </rPr>
      <t>Sustainability</t>
    </r>
    <r>
      <rPr>
        <sz val="11"/>
        <color theme="1"/>
        <rFont val="Calibri"/>
        <family val="2"/>
        <scheme val="minor"/>
      </rPr>
      <t>, 15(3), 2337, doi: 10.3390/su15032337.</t>
    </r>
  </si>
  <si>
    <r>
      <t xml:space="preserve">2.   Coletto D., Jaber L., Vanhellemont L. (2021). Street vendors in Lima in the time of COVID-19: Guilty or oppressed? In </t>
    </r>
    <r>
      <rPr>
        <b/>
        <sz val="11"/>
        <color theme="1"/>
        <rFont val="Calibri"/>
        <family val="2"/>
        <scheme val="minor"/>
      </rPr>
      <t>The Canadian Geographer</t>
    </r>
    <r>
      <rPr>
        <sz val="11"/>
        <color theme="1"/>
        <rFont val="Calibri"/>
        <family val="2"/>
        <scheme val="minor"/>
      </rPr>
      <t>, 65(4), 435-447, doi: 10.1111/cag.12712.</t>
    </r>
  </si>
  <si>
    <r>
      <t xml:space="preserve">4.   Coletto D., Bronzini M. (2020). Il cielo in un monitor: tecnologie e pratiche di lavoro dei controllori del traffico aereo. In </t>
    </r>
    <r>
      <rPr>
        <b/>
        <sz val="11"/>
        <color theme="1"/>
        <rFont val="Calibri"/>
        <family val="2"/>
        <scheme val="minor"/>
      </rPr>
      <t>Rassegna Italiana di Sociologia</t>
    </r>
    <r>
      <rPr>
        <sz val="11"/>
        <color theme="1"/>
        <rFont val="Calibri"/>
        <family val="2"/>
        <scheme val="minor"/>
      </rPr>
      <t>, 1/2020, 3-27, doi: 10.1423/95331.</t>
    </r>
  </si>
  <si>
    <r>
      <t xml:space="preserve">7.   Coletto D., Fullin G. (2019). Before Landing: How Do New European Emigrants Prepare Their Departure and Imagine Their Destinations? In </t>
    </r>
    <r>
      <rPr>
        <b/>
        <sz val="11"/>
        <color theme="1"/>
        <rFont val="Calibri"/>
        <family val="2"/>
        <scheme val="minor"/>
      </rPr>
      <t>Social Inclusion</t>
    </r>
    <r>
      <rPr>
        <sz val="11"/>
        <color theme="1"/>
        <rFont val="Calibri"/>
        <family val="2"/>
        <scheme val="minor"/>
      </rPr>
      <t>, 7(4), 320-329, doi: 10.17645/si.v7i4.2381.</t>
    </r>
  </si>
  <si>
    <r>
      <t xml:space="preserve">9.   Coletto D., Guglielmi S. (2018). Activation  policies in action: unemployed  people and public officers in face of the economic crisis. In </t>
    </r>
    <r>
      <rPr>
        <b/>
        <sz val="11"/>
        <color theme="1"/>
        <rFont val="Calibri"/>
        <family val="2"/>
        <scheme val="minor"/>
      </rPr>
      <t>International Journal of Sociology and Social Policy</t>
    </r>
    <r>
      <rPr>
        <sz val="11"/>
        <color theme="1"/>
        <rFont val="Calibri"/>
        <family val="2"/>
        <scheme val="minor"/>
      </rPr>
      <t>, 38(3/4), 329-344, doi: 10.1108/IJSSP-02-2017-0020.</t>
    </r>
  </si>
  <si>
    <r>
      <t xml:space="preserve">11. Coletto D., Bisschop L. (2017). Waste pickers in the informal economy of the Global South: included or excluded? In </t>
    </r>
    <r>
      <rPr>
        <b/>
        <sz val="11"/>
        <color theme="1"/>
        <rFont val="Calibri"/>
        <family val="2"/>
        <scheme val="minor"/>
      </rPr>
      <t>International Journal of sociology and Social Policy</t>
    </r>
    <r>
      <rPr>
        <sz val="11"/>
        <color theme="1"/>
        <rFont val="Calibri"/>
        <family val="2"/>
        <scheme val="minor"/>
      </rPr>
      <t>, 37(5/6), 280-294, doi: 10.1108/IJSSP-01-2016-0006.</t>
    </r>
  </si>
  <si>
    <t>33scopus</t>
  </si>
  <si>
    <t>0scopus</t>
  </si>
  <si>
    <t>1scopus</t>
  </si>
  <si>
    <t>citazioni scopus</t>
  </si>
  <si>
    <t>36scopus</t>
  </si>
  <si>
    <r>
      <t>10) Bordogna L., Neri S. (2014), Austerity policies, social dialogue and public services in Italian local government, in “</t>
    </r>
    <r>
      <rPr>
        <b/>
        <sz val="11"/>
        <color theme="1"/>
        <rFont val="Calibri"/>
        <family val="2"/>
        <scheme val="minor"/>
      </rPr>
      <t>Transfer: European Review of Labour and Research</t>
    </r>
    <r>
      <rPr>
        <sz val="11"/>
        <color theme="1"/>
        <rFont val="Calibri"/>
        <family val="2"/>
        <scheme val="minor"/>
      </rPr>
      <t>”, vol. 20, n. 3, pp. 357-71, ISSN 1024-2589.</t>
    </r>
  </si>
  <si>
    <t>citaz.scopus</t>
  </si>
  <si>
    <r>
      <t xml:space="preserve">10.Però, D. (2005): ‘Left-wing Politics, Civil Society and Immigration in Italy. The Case of Bologna', in </t>
    </r>
    <r>
      <rPr>
        <b/>
        <sz val="11"/>
        <color theme="1"/>
        <rFont val="Calibri"/>
        <family val="2"/>
        <scheme val="minor"/>
      </rPr>
      <t>Ethnic and Racial Studies</t>
    </r>
    <r>
      <rPr>
        <sz val="11"/>
        <color theme="1"/>
        <rFont val="Calibri"/>
        <family val="2"/>
        <scheme val="minor"/>
      </rPr>
      <t>, vol. 28 (5), pp. 832-858.</t>
    </r>
  </si>
  <si>
    <t>VOTO: CONGRUENZA MONOGRAFIA</t>
  </si>
  <si>
    <t>1.12</t>
  </si>
  <si>
    <r>
      <t xml:space="preserve">Samek Lodovici, M., &amp; Semenza, R. (2008) The Italian case: from employment regulation to welfare reforms? </t>
    </r>
    <r>
      <rPr>
        <b/>
        <sz val="11"/>
        <color theme="1"/>
        <rFont val="Calibri"/>
        <family val="2"/>
        <scheme val="minor"/>
      </rPr>
      <t>Social Policy &amp; Administration</t>
    </r>
    <r>
      <rPr>
        <sz val="11"/>
        <color theme="1"/>
        <rFont val="Calibri"/>
        <family val="2"/>
        <scheme val="minor"/>
      </rPr>
      <t>, 42(2), 160-176.</t>
    </r>
  </si>
  <si>
    <t>COLETTO</t>
  </si>
  <si>
    <t>COLOMBO</t>
  </si>
  <si>
    <t>NERI</t>
  </si>
  <si>
    <t>PANICHELLA</t>
  </si>
  <si>
    <t>SEMENZA</t>
  </si>
  <si>
    <t>VOTO: RILEVANZA MONOGRAFIA</t>
  </si>
  <si>
    <t>DISCIPLINA (JCI)</t>
  </si>
  <si>
    <t>posizione/attribuzione</t>
  </si>
  <si>
    <t>single</t>
  </si>
  <si>
    <t>single (libro)</t>
  </si>
  <si>
    <t>1° di 2</t>
  </si>
  <si>
    <t>1° di 3</t>
  </si>
  <si>
    <t>2° di 3</t>
  </si>
  <si>
    <t>2° di 2</t>
  </si>
  <si>
    <t>5° di 5</t>
  </si>
  <si>
    <t>3° di 6</t>
  </si>
  <si>
    <t>3° di 3</t>
  </si>
  <si>
    <t>1 librosingle; 3single; 6-1°autore; 2-2°autore</t>
  </si>
  <si>
    <t>1 librosingle; 2single; 6-2°autore; 2-3°autore;1-5°autore</t>
  </si>
  <si>
    <t>1librosingle; 2single; 8-1°autore; 1-2°autore</t>
  </si>
  <si>
    <t>1 librosingle; 3single; 2-1°autore; 4-2°autore; 2-3°autore</t>
  </si>
  <si>
    <t>1 librosingle; 7single; 2-1°autore; 1-2°autore;1-3°autore</t>
  </si>
  <si>
    <t>1 librosingle; 4single; 2-1°autore; 4-2°autore;1-3°autore</t>
  </si>
  <si>
    <t>consistenza, rigore metod., rilevanza, innovatività, impatto e conguenza</t>
  </si>
  <si>
    <t>PERO’</t>
  </si>
  <si>
    <t>1° di 2 AUTORI</t>
  </si>
  <si>
    <r>
      <t>3) Kuhlmann E., Denis J.L., Côté N., Lotta G., Neri S. (2023), Comparing Health Workforce Policy during a Major Global Health Crisis: A Critical Conceptual Debate and International Empirical Investigation, “</t>
    </r>
    <r>
      <rPr>
        <b/>
        <sz val="11"/>
        <rFont val="Calibri"/>
        <family val="2"/>
        <scheme val="minor"/>
      </rPr>
      <t>International Journal of Environmental Research and Public Health</t>
    </r>
    <r>
      <rPr>
        <sz val="11"/>
        <rFont val="Calibri"/>
        <family val="2"/>
        <scheme val="minor"/>
      </rPr>
      <t xml:space="preserve">”, vol. 20, n. 6, pp.1-17 </t>
    </r>
    <r>
      <rPr>
        <b/>
        <sz val="11"/>
        <rFont val="Calibri"/>
        <family val="2"/>
        <scheme val="minor"/>
      </rPr>
      <t>(*)</t>
    </r>
  </si>
  <si>
    <r>
      <t>8) Frisina-Doëtter L., Neri S. (2018), Redefining the State in Health Care Policy in Italy and the United States, in “</t>
    </r>
    <r>
      <rPr>
        <b/>
        <sz val="11"/>
        <rFont val="Calibri"/>
        <family val="2"/>
        <scheme val="minor"/>
      </rPr>
      <t>European Policy Analysis</t>
    </r>
    <r>
      <rPr>
        <sz val="11"/>
        <rFont val="Calibri"/>
        <family val="2"/>
        <scheme val="minor"/>
      </rPr>
      <t>”, vol. 4, p. 234-254</t>
    </r>
    <r>
      <rPr>
        <b/>
        <sz val="11"/>
        <rFont val="Calibri"/>
        <family val="2"/>
        <scheme val="minor"/>
      </rPr>
      <t xml:space="preserve"> (**)</t>
    </r>
  </si>
  <si>
    <r>
      <rPr>
        <b/>
        <sz val="10"/>
        <rFont val="Arial"/>
        <family val="2"/>
      </rPr>
      <t xml:space="preserve"> (**)</t>
    </r>
    <r>
      <rPr>
        <sz val="10"/>
        <rFont val="Arial"/>
        <family val="2"/>
      </rPr>
      <t xml:space="preserve"> European Policy Analysis è presente in Web of Science come parte dell'Emerging Sources Citation Index (pubblicazioni con requisiti di inclusione meno rigidi e che non ricevevano IF in JCR), indicizzata dal 2019.</t>
    </r>
  </si>
  <si>
    <r>
      <rPr>
        <b/>
        <u/>
        <sz val="11"/>
        <rFont val="Calibri"/>
        <family val="2"/>
        <scheme val="minor"/>
      </rPr>
      <t xml:space="preserve">(*) </t>
    </r>
    <r>
      <rPr>
        <u/>
        <sz val="11"/>
        <rFont val="Calibri"/>
        <family val="2"/>
        <scheme val="minor"/>
      </rPr>
      <t>International Journal of Environmental Research and Public Health non è presente in Web of Science CC, pur essendo indicizzata in molte altre banche dati: https://www.mdpi.com/journal/ijerph/indexing.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</si>
</sst>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sz val="8"/>
      <color rgb="FF616161"/>
      <name val="Source Sans Pro"/>
      <family val="2"/>
    </font>
    <font>
      <i/>
      <sz val="8"/>
      <color rgb="FF616161"/>
      <name val="Source Sans Pro"/>
      <family val="2"/>
    </font>
    <font>
      <sz val="11"/>
      <color rgb="FFFF0000"/>
      <name val="Calibri"/>
      <family val="2"/>
      <scheme val="minor"/>
    </font>
    <font>
      <sz val="10"/>
      <color theme="1"/>
      <name val="Verdana"/>
      <family val="2"/>
    </font>
    <font>
      <sz val="10"/>
      <color theme="1"/>
      <name val="Calibri"/>
      <family val="2"/>
      <scheme val="minor"/>
    </font>
    <font>
      <sz val="8"/>
      <color rgb="FF000000"/>
      <name val="Trebuchet MS"/>
      <family val="2"/>
    </font>
    <font>
      <b/>
      <sz val="9"/>
      <color theme="1"/>
      <name val="Calibri"/>
      <family val="2"/>
      <scheme val="minor"/>
    </font>
    <font>
      <sz val="8"/>
      <color rgb="FFFF0000"/>
      <name val="Calibri"/>
      <family val="2"/>
      <scheme val="minor"/>
    </font>
    <font>
      <u/>
      <sz val="11"/>
      <color theme="10"/>
      <name val="Calibri"/>
      <family val="2"/>
      <scheme val="minor"/>
    </font>
    <font>
      <sz val="9"/>
      <color theme="1"/>
      <name val="Calibri"/>
      <family val="2"/>
      <scheme val="minor"/>
    </font>
    <font>
      <b/>
      <sz val="14"/>
      <color theme="1"/>
      <name val="Calibri"/>
      <family val="2"/>
      <scheme val="minor"/>
    </font>
    <font>
      <b/>
      <sz val="11"/>
      <name val="Calibri"/>
      <family val="2"/>
      <scheme val="minor"/>
    </font>
    <font>
      <sz val="11"/>
      <name val="Calibri"/>
      <family val="2"/>
      <scheme val="minor"/>
    </font>
    <font>
      <b/>
      <sz val="10"/>
      <color theme="1"/>
      <name val="Verdana"/>
      <family val="2"/>
    </font>
    <font>
      <b/>
      <sz val="14"/>
      <name val="Calibri"/>
      <family val="2"/>
      <scheme val="minor"/>
    </font>
    <font>
      <sz val="8"/>
      <name val="Calibri"/>
      <family val="2"/>
      <scheme val="minor"/>
    </font>
    <font>
      <sz val="9"/>
      <name val="Calibri"/>
      <family val="2"/>
      <scheme val="minor"/>
    </font>
    <font>
      <sz val="10"/>
      <color theme="1"/>
      <name val="Times New Roman"/>
      <family val="1"/>
    </font>
    <font>
      <sz val="10"/>
      <color rgb="FF000000"/>
      <name val="Verdana"/>
      <family val="2"/>
    </font>
    <font>
      <b/>
      <sz val="10"/>
      <color rgb="FF000000"/>
      <name val="Verdana"/>
      <family val="2"/>
    </font>
    <font>
      <sz val="10"/>
      <name val="Arial"/>
      <family val="2"/>
    </font>
    <font>
      <b/>
      <sz val="10"/>
      <name val="Arial"/>
      <family val="2"/>
    </font>
    <font>
      <u/>
      <sz val="11"/>
      <name val="Calibri"/>
      <family val="2"/>
      <scheme val="minor"/>
    </font>
    <font>
      <b/>
      <u/>
      <sz val="1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0" fillId="0" borderId="0" applyNumberFormat="0" applyFill="0" applyBorder="0" applyAlignment="0" applyProtection="0"/>
  </cellStyleXfs>
  <cellXfs count="58">
    <xf numFmtId="0" fontId="0" fillId="0" borderId="0" xfId="0"/>
    <xf numFmtId="0" fontId="1" fillId="0" borderId="0" xfId="0" applyFont="1" applyAlignment="1">
      <alignment wrapText="1"/>
    </xf>
    <xf numFmtId="0" fontId="0" fillId="0" borderId="0" xfId="0" applyAlignment="1">
      <alignment wrapText="1"/>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0" fillId="0" borderId="0" xfId="0" applyAlignment="1">
      <alignment horizontal="center"/>
    </xf>
    <xf numFmtId="0" fontId="2" fillId="0" borderId="0" xfId="0" applyFont="1" applyAlignment="1">
      <alignment wrapText="1"/>
    </xf>
    <xf numFmtId="0" fontId="0" fillId="0" borderId="0" xfId="0" applyAlignment="1">
      <alignment horizontal="left"/>
    </xf>
    <xf numFmtId="0" fontId="2" fillId="0" borderId="0" xfId="0" applyFont="1" applyAlignment="1">
      <alignment horizontal="center" wrapText="1"/>
    </xf>
    <xf numFmtId="0" fontId="0" fillId="0" borderId="0" xfId="0" applyAlignment="1">
      <alignment horizontal="center" vertical="center"/>
    </xf>
    <xf numFmtId="0" fontId="1"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horizontal="center" vertical="center" wrapText="1"/>
    </xf>
    <xf numFmtId="0" fontId="6" fillId="0" borderId="0" xfId="0" applyFont="1" applyAlignment="1">
      <alignment horizontal="center" vertical="center" wrapText="1"/>
    </xf>
    <xf numFmtId="0" fontId="8" fillId="0" borderId="0" xfId="0" applyFont="1" applyAlignment="1">
      <alignment horizontal="center" wrapText="1"/>
    </xf>
    <xf numFmtId="0" fontId="8" fillId="0" borderId="0" xfId="0" applyFont="1" applyAlignment="1">
      <alignment horizontal="left" wrapText="1"/>
    </xf>
    <xf numFmtId="0" fontId="8" fillId="0" borderId="0" xfId="0" applyFont="1" applyAlignment="1">
      <alignment horizontal="center" vertical="center" wrapText="1"/>
    </xf>
    <xf numFmtId="0" fontId="8" fillId="0" borderId="0" xfId="0" applyFont="1" applyAlignment="1">
      <alignment wrapText="1"/>
    </xf>
    <xf numFmtId="0" fontId="8" fillId="0" borderId="0" xfId="0" applyFont="1" applyAlignment="1">
      <alignment horizontal="left" vertical="center" wrapText="1"/>
    </xf>
    <xf numFmtId="0" fontId="8" fillId="0" borderId="0" xfId="0" applyFont="1" applyAlignment="1">
      <alignment vertical="center" wrapText="1"/>
    </xf>
    <xf numFmtId="0" fontId="9" fillId="0" borderId="0" xfId="0" applyFont="1" applyAlignment="1">
      <alignment horizontal="center" vertical="center" wrapText="1"/>
    </xf>
    <xf numFmtId="0" fontId="1" fillId="0" borderId="0" xfId="0" applyFont="1"/>
    <xf numFmtId="0" fontId="12" fillId="0" borderId="0" xfId="0" applyFont="1"/>
    <xf numFmtId="0" fontId="11" fillId="0" borderId="0" xfId="0" applyFont="1"/>
    <xf numFmtId="0" fontId="12" fillId="0" borderId="0" xfId="0" applyFont="1" applyAlignment="1">
      <alignment horizontal="center" vertical="center"/>
    </xf>
    <xf numFmtId="0" fontId="12" fillId="0" borderId="0" xfId="0" applyFont="1" applyAlignment="1">
      <alignment horizontal="center" vertical="center" wrapText="1"/>
    </xf>
    <xf numFmtId="0" fontId="1" fillId="0" borderId="0" xfId="0" applyFont="1" applyAlignment="1">
      <alignment vertical="center"/>
    </xf>
    <xf numFmtId="0" fontId="13" fillId="0" borderId="0" xfId="0" applyFont="1" applyAlignment="1">
      <alignment horizontal="center" vertical="center" wrapText="1"/>
    </xf>
    <xf numFmtId="0" fontId="4" fillId="0" borderId="0" xfId="0" applyFont="1" applyAlignment="1">
      <alignment horizontal="center" vertical="center" wrapText="1"/>
    </xf>
    <xf numFmtId="0" fontId="1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15" fillId="0" borderId="0" xfId="0" applyFont="1" applyAlignment="1">
      <alignment horizontal="justify"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16" fillId="0" borderId="0" xfId="0" applyFont="1" applyAlignment="1">
      <alignment horizontal="center" vertical="center"/>
    </xf>
    <xf numFmtId="0" fontId="11" fillId="0" borderId="0" xfId="0" applyFont="1" applyAlignment="1">
      <alignment horizontal="center" wrapText="1"/>
    </xf>
    <xf numFmtId="0" fontId="11" fillId="0" borderId="0" xfId="0" applyFont="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11" fillId="0" borderId="0" xfId="0" applyFont="1" applyAlignment="1">
      <alignment wrapText="1"/>
    </xf>
    <xf numFmtId="0" fontId="20" fillId="0" borderId="0" xfId="0" applyFont="1" applyAlignment="1">
      <alignment horizontal="justify" vertical="center"/>
    </xf>
    <xf numFmtId="0" fontId="20" fillId="0" borderId="0" xfId="0" applyFont="1" applyAlignment="1">
      <alignment horizontal="center" vertical="center"/>
    </xf>
    <xf numFmtId="0" fontId="19" fillId="0" borderId="0" xfId="0" applyFont="1" applyAlignment="1">
      <alignment vertical="center"/>
    </xf>
    <xf numFmtId="0" fontId="21" fillId="0" borderId="0" xfId="0" applyFont="1" applyAlignment="1">
      <alignment horizontal="center" vertical="center"/>
    </xf>
    <xf numFmtId="0" fontId="11" fillId="0" borderId="0" xfId="0" applyFont="1" applyAlignment="1">
      <alignment horizontal="center" vertical="center" wrapText="1"/>
    </xf>
    <xf numFmtId="0" fontId="14" fillId="0" borderId="0" xfId="0" applyFont="1" applyAlignment="1">
      <alignment vertical="center" wrapText="1"/>
    </xf>
    <xf numFmtId="0" fontId="22" fillId="0" borderId="0" xfId="0" applyFont="1" applyAlignment="1">
      <alignment vertical="center" wrapText="1"/>
    </xf>
    <xf numFmtId="0" fontId="24" fillId="0" borderId="0" xfId="1" applyFont="1" applyAlignment="1">
      <alignment vertical="center"/>
    </xf>
    <xf numFmtId="0" fontId="26" fillId="0" borderId="0" xfId="0" applyFont="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mdpi.com/journal/ijerph/indexin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100CB-AC98-4370-A9BD-E057746E8B9E}">
  <dimension ref="A1:P16"/>
  <sheetViews>
    <sheetView topLeftCell="D1" zoomScale="80" zoomScaleNormal="80" workbookViewId="0">
      <selection activeCell="E3" sqref="E3"/>
    </sheetView>
  </sheetViews>
  <sheetFormatPr defaultColWidth="11.21875" defaultRowHeight="32.4" customHeight="1" x14ac:dyDescent="0.3"/>
  <cols>
    <col min="1" max="1" width="11.21875" style="5"/>
    <col min="2" max="2" width="12.6640625" style="5" customWidth="1"/>
    <col min="3" max="3" width="11.21875" style="5"/>
    <col min="4" max="4" width="97.21875" style="2" customWidth="1"/>
    <col min="5" max="5" width="13.44140625" style="5" customWidth="1"/>
    <col min="6" max="6" width="13.6640625" style="5" customWidth="1"/>
    <col min="7" max="8" width="11.21875" style="5"/>
    <col min="9" max="9" width="15.21875" style="5" customWidth="1"/>
    <col min="10" max="10" width="9.5546875" style="5" customWidth="1"/>
    <col min="11" max="11" width="13.33203125" style="5" customWidth="1"/>
    <col min="12" max="12" width="4" style="5" customWidth="1"/>
    <col min="13" max="16" width="11.21875" style="3"/>
    <col min="17" max="16384" width="11.21875" style="2"/>
  </cols>
  <sheetData>
    <row r="1" spans="1:16" s="1" customFormat="1" ht="57" customHeight="1" x14ac:dyDescent="0.3">
      <c r="A1" s="7" t="s">
        <v>51</v>
      </c>
      <c r="B1" s="20" t="s">
        <v>80</v>
      </c>
      <c r="C1" s="19" t="s">
        <v>52</v>
      </c>
      <c r="D1" s="6" t="s">
        <v>74</v>
      </c>
      <c r="E1" s="7" t="s">
        <v>141</v>
      </c>
      <c r="F1" s="21" t="s">
        <v>37</v>
      </c>
      <c r="G1" s="21" t="s">
        <v>35</v>
      </c>
      <c r="H1" s="21" t="s">
        <v>36</v>
      </c>
      <c r="I1" s="21" t="s">
        <v>140</v>
      </c>
      <c r="J1" s="21" t="s">
        <v>126</v>
      </c>
      <c r="K1" s="21" t="s">
        <v>82</v>
      </c>
      <c r="L1" s="21"/>
      <c r="M1" s="44" t="s">
        <v>84</v>
      </c>
      <c r="N1" s="44" t="s">
        <v>139</v>
      </c>
      <c r="O1" s="44" t="s">
        <v>86</v>
      </c>
      <c r="P1" s="21" t="s">
        <v>83</v>
      </c>
    </row>
    <row r="2" spans="1:16" ht="32.4" customHeight="1" x14ac:dyDescent="0.3">
      <c r="A2" s="7">
        <v>4</v>
      </c>
      <c r="B2" s="7">
        <v>17</v>
      </c>
      <c r="C2" s="7">
        <v>54</v>
      </c>
      <c r="D2" s="2" t="s">
        <v>117</v>
      </c>
      <c r="E2" s="5" t="s">
        <v>159</v>
      </c>
      <c r="F2" s="5">
        <v>0.67</v>
      </c>
      <c r="G2" s="5">
        <v>1</v>
      </c>
      <c r="H2" s="5" t="s">
        <v>38</v>
      </c>
      <c r="I2" s="8" t="s">
        <v>40</v>
      </c>
      <c r="M2" s="3">
        <v>1</v>
      </c>
      <c r="N2" s="3">
        <v>1</v>
      </c>
      <c r="O2" s="3">
        <v>1</v>
      </c>
      <c r="P2" s="3">
        <v>3</v>
      </c>
    </row>
    <row r="3" spans="1:16" ht="32.4" customHeight="1" x14ac:dyDescent="0.3">
      <c r="D3" s="2" t="s">
        <v>118</v>
      </c>
      <c r="E3" s="5" t="s">
        <v>145</v>
      </c>
      <c r="F3" s="5">
        <v>0.56000000000000005</v>
      </c>
      <c r="G3" s="5">
        <v>7</v>
      </c>
      <c r="H3" s="5" t="s">
        <v>38</v>
      </c>
      <c r="I3" s="11" t="s">
        <v>42</v>
      </c>
      <c r="P3" s="3">
        <v>2</v>
      </c>
    </row>
    <row r="4" spans="1:16" ht="32.4" customHeight="1" x14ac:dyDescent="0.3">
      <c r="D4" s="2" t="s">
        <v>0</v>
      </c>
      <c r="E4" s="5" t="s">
        <v>146</v>
      </c>
      <c r="F4" s="5" t="s">
        <v>43</v>
      </c>
      <c r="H4" s="5" t="s">
        <v>43</v>
      </c>
      <c r="K4" s="7" t="s">
        <v>81</v>
      </c>
      <c r="L4" s="7"/>
      <c r="P4" s="3">
        <v>0.5</v>
      </c>
    </row>
    <row r="5" spans="1:16" ht="32.4" customHeight="1" x14ac:dyDescent="0.3">
      <c r="D5" s="2" t="s">
        <v>119</v>
      </c>
      <c r="E5" s="5" t="s">
        <v>144</v>
      </c>
      <c r="F5" s="5" t="s">
        <v>43</v>
      </c>
      <c r="H5" s="5" t="s">
        <v>43</v>
      </c>
      <c r="J5" s="5" t="s">
        <v>124</v>
      </c>
      <c r="K5" s="5">
        <v>0.8</v>
      </c>
      <c r="P5" s="3">
        <v>2</v>
      </c>
    </row>
    <row r="6" spans="1:16" ht="32.4" customHeight="1" x14ac:dyDescent="0.3">
      <c r="D6" s="2" t="s">
        <v>1</v>
      </c>
      <c r="E6" s="5" t="s">
        <v>142</v>
      </c>
      <c r="F6" s="5" t="s">
        <v>44</v>
      </c>
      <c r="P6" s="3">
        <v>1</v>
      </c>
    </row>
    <row r="7" spans="1:16" ht="32.4" customHeight="1" x14ac:dyDescent="0.3">
      <c r="D7" s="2" t="s">
        <v>2</v>
      </c>
      <c r="E7" s="5" t="s">
        <v>142</v>
      </c>
      <c r="F7" s="5" t="s">
        <v>44</v>
      </c>
      <c r="P7" s="3">
        <v>0.5</v>
      </c>
    </row>
    <row r="8" spans="1:16" ht="32.4" customHeight="1" x14ac:dyDescent="0.3">
      <c r="D8" s="2" t="s">
        <v>120</v>
      </c>
      <c r="E8" s="5" t="s">
        <v>144</v>
      </c>
      <c r="F8" s="5">
        <v>0.84</v>
      </c>
      <c r="G8" s="5">
        <v>6</v>
      </c>
      <c r="H8" s="5" t="s">
        <v>38</v>
      </c>
      <c r="I8" s="11" t="s">
        <v>41</v>
      </c>
      <c r="P8" s="3">
        <v>3</v>
      </c>
    </row>
    <row r="9" spans="1:16" ht="32.4" customHeight="1" x14ac:dyDescent="0.3">
      <c r="D9" s="2" t="s">
        <v>3</v>
      </c>
      <c r="E9" s="5" t="s">
        <v>144</v>
      </c>
      <c r="F9" s="5" t="s">
        <v>43</v>
      </c>
      <c r="H9" s="5" t="s">
        <v>43</v>
      </c>
      <c r="I9" s="9"/>
      <c r="J9" s="5" t="s">
        <v>125</v>
      </c>
      <c r="K9" s="5">
        <v>0.4</v>
      </c>
      <c r="P9" s="3">
        <v>1</v>
      </c>
    </row>
    <row r="10" spans="1:16" ht="45" customHeight="1" x14ac:dyDescent="0.3">
      <c r="D10" s="2" t="s">
        <v>121</v>
      </c>
      <c r="E10" s="5" t="s">
        <v>144</v>
      </c>
      <c r="F10" s="5">
        <v>0.92</v>
      </c>
      <c r="G10" s="5">
        <v>7</v>
      </c>
      <c r="H10" s="5" t="s">
        <v>38</v>
      </c>
      <c r="I10" s="11" t="s">
        <v>45</v>
      </c>
      <c r="P10" s="3">
        <v>3</v>
      </c>
    </row>
    <row r="11" spans="1:16" ht="63" customHeight="1" x14ac:dyDescent="0.3">
      <c r="D11" s="2" t="s">
        <v>4</v>
      </c>
      <c r="E11" s="5" t="s">
        <v>144</v>
      </c>
      <c r="F11" s="5" t="s">
        <v>44</v>
      </c>
      <c r="J11" s="5">
        <v>2</v>
      </c>
      <c r="P11" s="3">
        <v>1</v>
      </c>
    </row>
    <row r="12" spans="1:16" ht="46.2" customHeight="1" x14ac:dyDescent="0.3">
      <c r="D12" s="2" t="s">
        <v>122</v>
      </c>
      <c r="E12" s="5" t="s">
        <v>144</v>
      </c>
      <c r="F12" s="5">
        <v>0.92</v>
      </c>
      <c r="G12" s="5">
        <v>32</v>
      </c>
      <c r="H12" s="5" t="s">
        <v>38</v>
      </c>
      <c r="I12" s="11" t="s">
        <v>45</v>
      </c>
      <c r="P12" s="3">
        <v>3</v>
      </c>
    </row>
    <row r="13" spans="1:16" ht="32.4" customHeight="1" x14ac:dyDescent="0.3">
      <c r="D13" s="2" t="s">
        <v>5</v>
      </c>
      <c r="E13" s="5" t="s">
        <v>142</v>
      </c>
      <c r="F13" s="5" t="s">
        <v>46</v>
      </c>
      <c r="J13" s="5" t="s">
        <v>123</v>
      </c>
      <c r="M13" s="3">
        <v>2</v>
      </c>
      <c r="N13" s="3">
        <v>2</v>
      </c>
      <c r="O13" s="3">
        <v>1</v>
      </c>
      <c r="P13" s="3">
        <v>5</v>
      </c>
    </row>
    <row r="14" spans="1:16" ht="37.799999999999997" customHeight="1" x14ac:dyDescent="0.3">
      <c r="E14" s="41" t="s">
        <v>153</v>
      </c>
      <c r="F14" s="19" t="s">
        <v>67</v>
      </c>
      <c r="G14" s="32">
        <f>SUM(G2:G13)</f>
        <v>53</v>
      </c>
      <c r="H14" s="5" t="s">
        <v>73</v>
      </c>
      <c r="J14" s="32" t="s">
        <v>127</v>
      </c>
      <c r="O14" s="1" t="s">
        <v>87</v>
      </c>
      <c r="P14" s="6">
        <f>SUM(P2:P13)</f>
        <v>25</v>
      </c>
    </row>
    <row r="15" spans="1:16" ht="32.4" customHeight="1" x14ac:dyDescent="0.3">
      <c r="M15" s="53" t="s">
        <v>157</v>
      </c>
      <c r="N15" s="53"/>
      <c r="O15" s="53"/>
      <c r="P15" s="6">
        <v>5</v>
      </c>
    </row>
    <row r="16" spans="1:16" ht="32.4" customHeight="1" x14ac:dyDescent="0.3">
      <c r="O16" s="31" t="s">
        <v>89</v>
      </c>
      <c r="P16" s="30">
        <f>SUM(P14:P15)</f>
        <v>30</v>
      </c>
    </row>
  </sheetData>
  <mergeCells count="1">
    <mergeCell ref="M15:O15"/>
  </mergeCells>
  <phoneticPr fontId="17" type="noConversion"/>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5814F-69CD-4225-BB87-C424FE85AA73}">
  <dimension ref="A1:P16"/>
  <sheetViews>
    <sheetView zoomScale="80" zoomScaleNormal="80" workbookViewId="0">
      <selection activeCell="E14" sqref="E14"/>
    </sheetView>
  </sheetViews>
  <sheetFormatPr defaultRowHeight="28.8" customHeight="1" x14ac:dyDescent="0.3"/>
  <cols>
    <col min="1" max="1" width="8.88671875" style="14" customWidth="1"/>
    <col min="2" max="2" width="11.44140625" style="14" customWidth="1"/>
    <col min="3" max="3" width="11.109375" style="14" customWidth="1"/>
    <col min="4" max="4" width="109.88671875" style="4" customWidth="1"/>
    <col min="5" max="5" width="9.109375" style="5" customWidth="1"/>
    <col min="6" max="6" width="10.6640625" style="5" customWidth="1"/>
    <col min="7" max="7" width="8.88671875" style="5"/>
    <col min="8" max="8" width="8.88671875" style="5" customWidth="1"/>
    <col min="9" max="9" width="12.109375" style="5" customWidth="1"/>
    <col min="10" max="10" width="6.21875" style="5" customWidth="1"/>
    <col min="11" max="11" width="12.88671875" style="5" customWidth="1"/>
    <col min="12" max="12" width="3" style="5" customWidth="1"/>
    <col min="13" max="13" width="9.88671875" style="10" customWidth="1"/>
    <col min="14" max="14" width="8.88671875" style="10"/>
  </cols>
  <sheetData>
    <row r="1" spans="1:16" s="24" customFormat="1" ht="46.2" customHeight="1" x14ac:dyDescent="0.3">
      <c r="A1" s="21" t="s">
        <v>51</v>
      </c>
      <c r="B1" s="23" t="s">
        <v>80</v>
      </c>
      <c r="C1" s="21" t="s">
        <v>52</v>
      </c>
      <c r="D1" s="21" t="s">
        <v>75</v>
      </c>
      <c r="E1" s="7" t="s">
        <v>141</v>
      </c>
      <c r="F1" s="21" t="s">
        <v>37</v>
      </c>
      <c r="G1" s="21" t="s">
        <v>35</v>
      </c>
      <c r="H1" s="21" t="s">
        <v>36</v>
      </c>
      <c r="I1" s="21" t="s">
        <v>140</v>
      </c>
      <c r="J1" s="21" t="s">
        <v>126</v>
      </c>
      <c r="K1" s="21" t="s">
        <v>82</v>
      </c>
      <c r="L1" s="21"/>
      <c r="M1" s="42" t="s">
        <v>84</v>
      </c>
      <c r="N1" s="42" t="s">
        <v>139</v>
      </c>
      <c r="O1" s="42" t="s">
        <v>86</v>
      </c>
      <c r="P1" s="21" t="s">
        <v>83</v>
      </c>
    </row>
    <row r="2" spans="1:16" ht="28.8" customHeight="1" x14ac:dyDescent="0.3">
      <c r="A2" s="15">
        <v>4</v>
      </c>
      <c r="B2" s="15">
        <v>7</v>
      </c>
      <c r="C2" s="15">
        <v>43</v>
      </c>
      <c r="D2" s="4" t="s">
        <v>17</v>
      </c>
      <c r="E2" s="5" t="s">
        <v>143</v>
      </c>
      <c r="F2" s="5" t="s">
        <v>46</v>
      </c>
      <c r="M2" s="10">
        <v>0.5</v>
      </c>
      <c r="N2" s="10">
        <v>0.5</v>
      </c>
      <c r="O2">
        <v>0.5</v>
      </c>
      <c r="P2">
        <v>1.5</v>
      </c>
    </row>
    <row r="3" spans="1:16" ht="28.8" customHeight="1" x14ac:dyDescent="0.3">
      <c r="D3" s="4" t="s">
        <v>6</v>
      </c>
      <c r="E3" s="5" t="s">
        <v>144</v>
      </c>
      <c r="F3" s="5" t="s">
        <v>44</v>
      </c>
      <c r="J3" s="5">
        <v>0</v>
      </c>
      <c r="P3">
        <v>1</v>
      </c>
    </row>
    <row r="4" spans="1:16" ht="28.8" customHeight="1" x14ac:dyDescent="0.3">
      <c r="D4" s="4" t="s">
        <v>7</v>
      </c>
      <c r="E4" s="5" t="s">
        <v>145</v>
      </c>
      <c r="F4" s="5" t="s">
        <v>44</v>
      </c>
      <c r="P4">
        <v>1</v>
      </c>
    </row>
    <row r="5" spans="1:16" ht="28.8" customHeight="1" x14ac:dyDescent="0.3">
      <c r="D5" s="4" t="s">
        <v>8</v>
      </c>
      <c r="E5" s="5" t="s">
        <v>142</v>
      </c>
      <c r="F5" s="5" t="s">
        <v>44</v>
      </c>
      <c r="P5">
        <v>0.5</v>
      </c>
    </row>
    <row r="6" spans="1:16" ht="37.799999999999997" customHeight="1" x14ac:dyDescent="0.3">
      <c r="D6" s="4" t="s">
        <v>9</v>
      </c>
      <c r="E6" s="5" t="s">
        <v>146</v>
      </c>
      <c r="F6" s="5" t="s">
        <v>44</v>
      </c>
      <c r="P6">
        <v>1</v>
      </c>
    </row>
    <row r="7" spans="1:16" ht="40.200000000000003" customHeight="1" x14ac:dyDescent="0.3">
      <c r="D7" s="4" t="s">
        <v>10</v>
      </c>
      <c r="E7" s="5" t="s">
        <v>146</v>
      </c>
      <c r="F7" s="5">
        <v>1.24</v>
      </c>
      <c r="G7" s="5">
        <v>4</v>
      </c>
      <c r="H7" s="5" t="s">
        <v>48</v>
      </c>
      <c r="I7" s="13" t="s">
        <v>47</v>
      </c>
      <c r="P7">
        <v>4</v>
      </c>
    </row>
    <row r="8" spans="1:16" ht="28.8" customHeight="1" x14ac:dyDescent="0.3">
      <c r="D8" s="4" t="s">
        <v>11</v>
      </c>
      <c r="E8" s="5" t="s">
        <v>145</v>
      </c>
      <c r="F8" s="5">
        <v>1.82</v>
      </c>
      <c r="G8" s="5">
        <v>7</v>
      </c>
      <c r="H8" s="5" t="s">
        <v>48</v>
      </c>
      <c r="I8" s="13" t="s">
        <v>49</v>
      </c>
      <c r="P8">
        <v>4</v>
      </c>
    </row>
    <row r="9" spans="1:16" ht="28.8" customHeight="1" x14ac:dyDescent="0.3">
      <c r="D9" s="4" t="s">
        <v>12</v>
      </c>
      <c r="E9" s="5" t="s">
        <v>142</v>
      </c>
      <c r="F9" s="5" t="s">
        <v>43</v>
      </c>
      <c r="H9" s="5" t="s">
        <v>43</v>
      </c>
      <c r="K9" s="3" t="s">
        <v>81</v>
      </c>
      <c r="L9" s="3"/>
      <c r="P9">
        <v>0.5</v>
      </c>
    </row>
    <row r="10" spans="1:16" ht="28.8" customHeight="1" x14ac:dyDescent="0.3">
      <c r="D10" s="4" t="s">
        <v>13</v>
      </c>
      <c r="E10" s="5" t="s">
        <v>142</v>
      </c>
      <c r="F10" s="5" t="s">
        <v>43</v>
      </c>
      <c r="H10" s="5" t="s">
        <v>43</v>
      </c>
      <c r="K10" s="3" t="s">
        <v>81</v>
      </c>
      <c r="L10" s="3"/>
      <c r="P10">
        <v>0.5</v>
      </c>
    </row>
    <row r="11" spans="1:16" ht="28.8" customHeight="1" x14ac:dyDescent="0.3">
      <c r="D11" s="4" t="s">
        <v>14</v>
      </c>
      <c r="E11" s="5" t="s">
        <v>144</v>
      </c>
      <c r="F11" s="5" t="s">
        <v>43</v>
      </c>
      <c r="H11" s="5" t="s">
        <v>43</v>
      </c>
      <c r="K11" s="3" t="s">
        <v>81</v>
      </c>
      <c r="L11" s="3"/>
      <c r="P11">
        <v>0.5</v>
      </c>
    </row>
    <row r="12" spans="1:16" ht="28.8" customHeight="1" x14ac:dyDescent="0.3">
      <c r="D12" s="4" t="s">
        <v>15</v>
      </c>
      <c r="E12" s="5" t="s">
        <v>144</v>
      </c>
      <c r="F12" s="5">
        <v>1.1000000000000001</v>
      </c>
      <c r="G12" s="5">
        <v>16</v>
      </c>
      <c r="H12" s="5" t="s">
        <v>48</v>
      </c>
      <c r="I12" s="13" t="s">
        <v>50</v>
      </c>
      <c r="P12">
        <v>5</v>
      </c>
    </row>
    <row r="13" spans="1:16" ht="28.8" customHeight="1" x14ac:dyDescent="0.3">
      <c r="D13" s="4" t="s">
        <v>16</v>
      </c>
      <c r="E13" s="5" t="s">
        <v>144</v>
      </c>
      <c r="F13" s="5">
        <v>1.24</v>
      </c>
      <c r="G13" s="5">
        <v>8</v>
      </c>
      <c r="H13" s="5" t="s">
        <v>48</v>
      </c>
      <c r="I13" s="13" t="s">
        <v>47</v>
      </c>
      <c r="P13">
        <v>4</v>
      </c>
    </row>
    <row r="14" spans="1:16" ht="36" customHeight="1" x14ac:dyDescent="0.3">
      <c r="E14" s="41" t="s">
        <v>151</v>
      </c>
      <c r="F14" s="19" t="s">
        <v>67</v>
      </c>
      <c r="G14" s="6">
        <f>SUM(G2:G13)</f>
        <v>35</v>
      </c>
      <c r="H14" s="5" t="s">
        <v>72</v>
      </c>
      <c r="J14" s="6"/>
      <c r="O14" s="26" t="s">
        <v>87</v>
      </c>
      <c r="P14" s="26">
        <f>SUM(P2:P13)</f>
        <v>23.5</v>
      </c>
    </row>
    <row r="15" spans="1:16" ht="28.8" customHeight="1" x14ac:dyDescent="0.3">
      <c r="G15" s="3"/>
      <c r="J15" s="3"/>
      <c r="M15" s="53" t="s">
        <v>157</v>
      </c>
      <c r="N15" s="53"/>
      <c r="O15" s="53"/>
      <c r="P15" s="26">
        <v>3.5</v>
      </c>
    </row>
    <row r="16" spans="1:16" ht="28.8" customHeight="1" x14ac:dyDescent="0.35">
      <c r="O16" s="26" t="s">
        <v>89</v>
      </c>
      <c r="P16" s="27">
        <f>SUM(P14:P15)</f>
        <v>27</v>
      </c>
    </row>
  </sheetData>
  <mergeCells count="1">
    <mergeCell ref="M15:O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C03E1-167D-4371-8A08-C009DBDB6D4C}">
  <dimension ref="A1:P69"/>
  <sheetViews>
    <sheetView topLeftCell="B13" zoomScale="80" zoomScaleNormal="80" workbookViewId="0">
      <selection activeCell="D17" sqref="D17"/>
    </sheetView>
  </sheetViews>
  <sheetFormatPr defaultRowHeight="50.4" customHeight="1" x14ac:dyDescent="0.3"/>
  <cols>
    <col min="1" max="2" width="8.88671875" style="10"/>
    <col min="3" max="3" width="11.44140625" style="10" customWidth="1"/>
    <col min="4" max="4" width="111.109375" style="4" customWidth="1"/>
    <col min="5" max="5" width="9.109375" style="5" customWidth="1"/>
    <col min="6" max="6" width="10.5546875" style="3" customWidth="1"/>
    <col min="7" max="8" width="8.88671875" style="3"/>
    <col min="9" max="9" width="10.5546875" style="3" customWidth="1"/>
    <col min="10" max="10" width="6" style="3" customWidth="1"/>
    <col min="11" max="11" width="12" style="3" customWidth="1"/>
    <col min="12" max="12" width="2.33203125" style="3" customWidth="1"/>
    <col min="13" max="13" width="12" style="3" customWidth="1"/>
    <col min="14" max="14" width="11.44140625" style="3" customWidth="1"/>
    <col min="15" max="15" width="11.6640625" customWidth="1"/>
  </cols>
  <sheetData>
    <row r="1" spans="1:16" s="24" customFormat="1" ht="48.6" customHeight="1" x14ac:dyDescent="0.3">
      <c r="A1" s="21" t="s">
        <v>51</v>
      </c>
      <c r="B1" s="23" t="s">
        <v>80</v>
      </c>
      <c r="C1" s="21" t="s">
        <v>52</v>
      </c>
      <c r="D1" s="21" t="s">
        <v>76</v>
      </c>
      <c r="E1" s="7" t="s">
        <v>141</v>
      </c>
      <c r="F1" s="21" t="s">
        <v>37</v>
      </c>
      <c r="G1" s="21" t="s">
        <v>35</v>
      </c>
      <c r="H1" s="21" t="s">
        <v>36</v>
      </c>
      <c r="I1" s="21" t="s">
        <v>140</v>
      </c>
      <c r="J1" s="21" t="s">
        <v>126</v>
      </c>
      <c r="K1" s="21" t="s">
        <v>82</v>
      </c>
      <c r="L1" s="21"/>
      <c r="M1" s="44" t="s">
        <v>84</v>
      </c>
      <c r="N1" s="44" t="s">
        <v>85</v>
      </c>
      <c r="O1" s="44" t="s">
        <v>86</v>
      </c>
      <c r="P1" s="21" t="s">
        <v>83</v>
      </c>
    </row>
    <row r="2" spans="1:16" ht="30.6" customHeight="1" x14ac:dyDescent="0.3">
      <c r="A2" s="15">
        <v>5</v>
      </c>
      <c r="B2" s="15">
        <v>11</v>
      </c>
      <c r="C2" s="15">
        <v>82</v>
      </c>
      <c r="D2" s="4" t="s">
        <v>18</v>
      </c>
      <c r="E2" s="5" t="s">
        <v>143</v>
      </c>
      <c r="F2" s="3" t="s">
        <v>46</v>
      </c>
      <c r="M2" s="3">
        <v>0.5</v>
      </c>
      <c r="N2" s="3">
        <v>0.5</v>
      </c>
      <c r="O2" s="3">
        <v>1</v>
      </c>
      <c r="P2" s="3">
        <v>2</v>
      </c>
    </row>
    <row r="3" spans="1:16" ht="42.6" customHeight="1" x14ac:dyDescent="0.3">
      <c r="D3" s="4" t="s">
        <v>19</v>
      </c>
      <c r="E3" s="5" t="s">
        <v>147</v>
      </c>
      <c r="F3" s="3" t="s">
        <v>44</v>
      </c>
      <c r="J3" s="3">
        <v>0</v>
      </c>
      <c r="O3" s="3"/>
      <c r="P3" s="3">
        <v>1</v>
      </c>
    </row>
    <row r="4" spans="1:16" ht="45.6" customHeight="1" x14ac:dyDescent="0.3">
      <c r="D4" s="54" t="s">
        <v>160</v>
      </c>
      <c r="E4" s="5" t="s">
        <v>148</v>
      </c>
      <c r="F4" s="3">
        <v>0.93</v>
      </c>
      <c r="G4" s="33"/>
      <c r="H4" s="3" t="s">
        <v>38</v>
      </c>
      <c r="I4" s="16" t="s">
        <v>40</v>
      </c>
      <c r="J4" s="34">
        <v>2</v>
      </c>
      <c r="K4" s="43" t="s">
        <v>59</v>
      </c>
      <c r="L4" s="25"/>
      <c r="O4" s="3"/>
      <c r="P4" s="3">
        <v>2</v>
      </c>
    </row>
    <row r="5" spans="1:16" ht="45.6" customHeight="1" x14ac:dyDescent="0.3">
      <c r="D5" s="4" t="s">
        <v>112</v>
      </c>
      <c r="E5" s="5" t="s">
        <v>149</v>
      </c>
      <c r="F5" s="3">
        <v>0.63</v>
      </c>
      <c r="G5" s="3">
        <v>20</v>
      </c>
      <c r="H5" s="3" t="s">
        <v>39</v>
      </c>
      <c r="I5" s="16" t="s">
        <v>63</v>
      </c>
      <c r="O5" s="3"/>
      <c r="P5" s="3">
        <v>2</v>
      </c>
    </row>
    <row r="6" spans="1:16" ht="33.6" customHeight="1" x14ac:dyDescent="0.3">
      <c r="D6" s="4" t="s">
        <v>113</v>
      </c>
      <c r="E6" s="5" t="s">
        <v>150</v>
      </c>
      <c r="F6" s="3">
        <v>0.92</v>
      </c>
      <c r="G6" s="3">
        <v>5</v>
      </c>
      <c r="H6" s="3" t="s">
        <v>38</v>
      </c>
      <c r="I6" s="16" t="s">
        <v>45</v>
      </c>
      <c r="O6" s="3"/>
      <c r="P6" s="3">
        <v>2</v>
      </c>
    </row>
    <row r="7" spans="1:16" ht="33" customHeight="1" x14ac:dyDescent="0.3">
      <c r="D7" s="4" t="s">
        <v>20</v>
      </c>
      <c r="E7" s="5" t="s">
        <v>147</v>
      </c>
      <c r="F7" s="3" t="s">
        <v>43</v>
      </c>
      <c r="K7" s="3" t="s">
        <v>81</v>
      </c>
      <c r="O7" s="3"/>
      <c r="P7" s="3">
        <v>0.5</v>
      </c>
    </row>
    <row r="8" spans="1:16" ht="36" customHeight="1" x14ac:dyDescent="0.3">
      <c r="D8" s="4" t="s">
        <v>21</v>
      </c>
      <c r="E8" s="5" t="s">
        <v>142</v>
      </c>
      <c r="F8" s="3" t="s">
        <v>44</v>
      </c>
      <c r="O8" s="3"/>
      <c r="P8" s="3">
        <v>1</v>
      </c>
    </row>
    <row r="9" spans="1:16" ht="33" customHeight="1" x14ac:dyDescent="0.3">
      <c r="D9" s="54" t="s">
        <v>161</v>
      </c>
      <c r="E9" s="5" t="s">
        <v>147</v>
      </c>
      <c r="F9" s="3">
        <v>1.97</v>
      </c>
      <c r="G9" s="34"/>
      <c r="H9" s="3" t="s">
        <v>48</v>
      </c>
      <c r="I9" s="16" t="s">
        <v>64</v>
      </c>
      <c r="J9" s="34">
        <v>8</v>
      </c>
      <c r="K9" s="43" t="s">
        <v>59</v>
      </c>
      <c r="L9" s="25"/>
      <c r="O9" s="3"/>
      <c r="P9" s="3">
        <v>4</v>
      </c>
    </row>
    <row r="10" spans="1:16" ht="31.2" customHeight="1" x14ac:dyDescent="0.3">
      <c r="D10" s="4" t="s">
        <v>22</v>
      </c>
      <c r="E10" s="5" t="s">
        <v>142</v>
      </c>
      <c r="F10" s="3" t="s">
        <v>43</v>
      </c>
      <c r="J10" s="3">
        <v>0</v>
      </c>
      <c r="K10" s="34">
        <v>0.4</v>
      </c>
      <c r="O10" s="3"/>
      <c r="P10" s="3">
        <v>1</v>
      </c>
    </row>
    <row r="11" spans="1:16" ht="37.200000000000003" customHeight="1" x14ac:dyDescent="0.3">
      <c r="D11" s="4" t="s">
        <v>128</v>
      </c>
      <c r="E11" s="5" t="s">
        <v>147</v>
      </c>
      <c r="F11" s="3">
        <v>0.68</v>
      </c>
      <c r="G11" s="3">
        <v>8</v>
      </c>
      <c r="H11" s="3" t="s">
        <v>39</v>
      </c>
      <c r="I11" s="16" t="s">
        <v>50</v>
      </c>
      <c r="K11" s="43" t="s">
        <v>114</v>
      </c>
      <c r="L11" s="25"/>
      <c r="O11" s="3"/>
      <c r="P11" s="3">
        <v>2</v>
      </c>
    </row>
    <row r="12" spans="1:16" ht="33.6" customHeight="1" x14ac:dyDescent="0.3">
      <c r="D12" s="4" t="s">
        <v>115</v>
      </c>
      <c r="E12" s="5" t="s">
        <v>147</v>
      </c>
      <c r="F12" s="3">
        <v>1.3</v>
      </c>
      <c r="G12" s="3">
        <v>11</v>
      </c>
      <c r="H12" s="3" t="s">
        <v>38</v>
      </c>
      <c r="I12" s="16" t="s">
        <v>65</v>
      </c>
      <c r="P12" s="3">
        <v>3</v>
      </c>
    </row>
    <row r="13" spans="1:16" ht="34.200000000000003" customHeight="1" x14ac:dyDescent="0.3">
      <c r="D13" s="4" t="s">
        <v>116</v>
      </c>
      <c r="E13" s="5" t="s">
        <v>147</v>
      </c>
      <c r="F13" s="3">
        <v>1.1499999999999999</v>
      </c>
      <c r="G13" s="3">
        <v>23</v>
      </c>
      <c r="H13" s="3" t="s">
        <v>48</v>
      </c>
      <c r="I13" s="16" t="s">
        <v>54</v>
      </c>
      <c r="O13" s="3"/>
      <c r="P13" s="3">
        <v>4</v>
      </c>
    </row>
    <row r="14" spans="1:16" ht="50.4" customHeight="1" x14ac:dyDescent="0.3">
      <c r="E14" s="41" t="s">
        <v>152</v>
      </c>
      <c r="F14" s="19" t="s">
        <v>67</v>
      </c>
      <c r="G14" s="6">
        <f>SUM(G2:G13)</f>
        <v>67</v>
      </c>
      <c r="H14" s="3" t="s">
        <v>71</v>
      </c>
      <c r="J14" s="6"/>
      <c r="O14" s="3"/>
      <c r="P14" s="6">
        <f>SUM(P2:P13)</f>
        <v>24.5</v>
      </c>
    </row>
    <row r="15" spans="1:16" ht="50.4" customHeight="1" x14ac:dyDescent="0.3">
      <c r="D15" s="56" t="s">
        <v>163</v>
      </c>
      <c r="M15" s="53" t="s">
        <v>157</v>
      </c>
      <c r="N15" s="53"/>
      <c r="O15" s="53"/>
      <c r="P15" s="6">
        <v>4.5</v>
      </c>
    </row>
    <row r="16" spans="1:16" ht="50.4" customHeight="1" x14ac:dyDescent="0.3">
      <c r="D16" s="55" t="s">
        <v>162</v>
      </c>
      <c r="O16" s="31" t="s">
        <v>88</v>
      </c>
      <c r="P16" s="30">
        <f>SUM(P14:P15)</f>
        <v>29</v>
      </c>
    </row>
    <row r="17" spans="15:16" ht="50.4" customHeight="1" x14ac:dyDescent="0.3">
      <c r="O17" s="3"/>
      <c r="P17" s="3"/>
    </row>
    <row r="18" spans="15:16" ht="50.4" customHeight="1" x14ac:dyDescent="0.3">
      <c r="O18" s="3"/>
      <c r="P18" s="3"/>
    </row>
    <row r="19" spans="15:16" ht="50.4" customHeight="1" x14ac:dyDescent="0.3">
      <c r="O19" s="3"/>
      <c r="P19" s="3"/>
    </row>
    <row r="20" spans="15:16" ht="50.4" customHeight="1" x14ac:dyDescent="0.3">
      <c r="O20" s="3"/>
      <c r="P20" s="3"/>
    </row>
    <row r="21" spans="15:16" ht="50.4" customHeight="1" x14ac:dyDescent="0.3">
      <c r="O21" s="3"/>
      <c r="P21" s="3"/>
    </row>
    <row r="22" spans="15:16" ht="50.4" customHeight="1" x14ac:dyDescent="0.3">
      <c r="O22" s="3"/>
      <c r="P22" s="3"/>
    </row>
    <row r="23" spans="15:16" ht="50.4" customHeight="1" x14ac:dyDescent="0.3">
      <c r="O23" s="3"/>
      <c r="P23" s="3"/>
    </row>
    <row r="24" spans="15:16" ht="50.4" customHeight="1" x14ac:dyDescent="0.3">
      <c r="O24" s="3"/>
      <c r="P24" s="3"/>
    </row>
    <row r="25" spans="15:16" ht="50.4" customHeight="1" x14ac:dyDescent="0.3">
      <c r="O25" s="3"/>
      <c r="P25" s="3"/>
    </row>
    <row r="26" spans="15:16" ht="50.4" customHeight="1" x14ac:dyDescent="0.3">
      <c r="O26" s="3"/>
      <c r="P26" s="3"/>
    </row>
    <row r="27" spans="15:16" ht="50.4" customHeight="1" x14ac:dyDescent="0.3">
      <c r="O27" s="3"/>
      <c r="P27" s="3"/>
    </row>
    <row r="28" spans="15:16" ht="50.4" customHeight="1" x14ac:dyDescent="0.3">
      <c r="O28" s="3"/>
      <c r="P28" s="3"/>
    </row>
    <row r="29" spans="15:16" ht="50.4" customHeight="1" x14ac:dyDescent="0.3">
      <c r="O29" s="3"/>
      <c r="P29" s="3"/>
    </row>
    <row r="30" spans="15:16" ht="50.4" customHeight="1" x14ac:dyDescent="0.3">
      <c r="O30" s="3"/>
      <c r="P30" s="3"/>
    </row>
    <row r="31" spans="15:16" ht="50.4" customHeight="1" x14ac:dyDescent="0.3">
      <c r="O31" s="3"/>
      <c r="P31" s="3"/>
    </row>
    <row r="32" spans="15:16" ht="50.4" customHeight="1" x14ac:dyDescent="0.3">
      <c r="O32" s="3"/>
      <c r="P32" s="3"/>
    </row>
    <row r="33" spans="15:16" ht="50.4" customHeight="1" x14ac:dyDescent="0.3">
      <c r="O33" s="3"/>
      <c r="P33" s="3"/>
    </row>
    <row r="34" spans="15:16" ht="50.4" customHeight="1" x14ac:dyDescent="0.3">
      <c r="O34" s="3"/>
      <c r="P34" s="3"/>
    </row>
    <row r="35" spans="15:16" ht="50.4" customHeight="1" x14ac:dyDescent="0.3">
      <c r="O35" s="3"/>
      <c r="P35" s="3"/>
    </row>
    <row r="36" spans="15:16" ht="50.4" customHeight="1" x14ac:dyDescent="0.3">
      <c r="O36" s="3"/>
      <c r="P36" s="3"/>
    </row>
    <row r="37" spans="15:16" ht="50.4" customHeight="1" x14ac:dyDescent="0.3">
      <c r="O37" s="3"/>
      <c r="P37" s="3"/>
    </row>
    <row r="38" spans="15:16" ht="50.4" customHeight="1" x14ac:dyDescent="0.3">
      <c r="O38" s="3"/>
      <c r="P38" s="3"/>
    </row>
    <row r="39" spans="15:16" ht="50.4" customHeight="1" x14ac:dyDescent="0.3">
      <c r="O39" s="3"/>
      <c r="P39" s="3"/>
    </row>
    <row r="40" spans="15:16" ht="50.4" customHeight="1" x14ac:dyDescent="0.3">
      <c r="O40" s="3"/>
      <c r="P40" s="3"/>
    </row>
    <row r="41" spans="15:16" ht="50.4" customHeight="1" x14ac:dyDescent="0.3">
      <c r="O41" s="3"/>
      <c r="P41" s="3"/>
    </row>
    <row r="42" spans="15:16" ht="50.4" customHeight="1" x14ac:dyDescent="0.3">
      <c r="O42" s="3"/>
      <c r="P42" s="3"/>
    </row>
    <row r="43" spans="15:16" ht="50.4" customHeight="1" x14ac:dyDescent="0.3">
      <c r="O43" s="3"/>
      <c r="P43" s="3"/>
    </row>
    <row r="44" spans="15:16" ht="50.4" customHeight="1" x14ac:dyDescent="0.3">
      <c r="O44" s="3"/>
      <c r="P44" s="3"/>
    </row>
    <row r="45" spans="15:16" ht="50.4" customHeight="1" x14ac:dyDescent="0.3">
      <c r="O45" s="3"/>
      <c r="P45" s="3"/>
    </row>
    <row r="46" spans="15:16" ht="50.4" customHeight="1" x14ac:dyDescent="0.3">
      <c r="O46" s="3"/>
      <c r="P46" s="3"/>
    </row>
    <row r="47" spans="15:16" ht="50.4" customHeight="1" x14ac:dyDescent="0.3">
      <c r="O47" s="3"/>
      <c r="P47" s="3"/>
    </row>
    <row r="48" spans="15:16" ht="50.4" customHeight="1" x14ac:dyDescent="0.3">
      <c r="O48" s="3"/>
      <c r="P48" s="3"/>
    </row>
    <row r="49" spans="15:16" ht="50.4" customHeight="1" x14ac:dyDescent="0.3">
      <c r="O49" s="3"/>
      <c r="P49" s="3"/>
    </row>
    <row r="50" spans="15:16" ht="50.4" customHeight="1" x14ac:dyDescent="0.3">
      <c r="O50" s="3"/>
      <c r="P50" s="3"/>
    </row>
    <row r="51" spans="15:16" ht="50.4" customHeight="1" x14ac:dyDescent="0.3">
      <c r="O51" s="3"/>
      <c r="P51" s="3"/>
    </row>
    <row r="52" spans="15:16" ht="50.4" customHeight="1" x14ac:dyDescent="0.3">
      <c r="O52" s="3"/>
      <c r="P52" s="3"/>
    </row>
    <row r="53" spans="15:16" ht="50.4" customHeight="1" x14ac:dyDescent="0.3">
      <c r="O53" s="3"/>
      <c r="P53" s="3"/>
    </row>
    <row r="54" spans="15:16" ht="50.4" customHeight="1" x14ac:dyDescent="0.3">
      <c r="O54" s="3"/>
      <c r="P54" s="3"/>
    </row>
    <row r="55" spans="15:16" ht="50.4" customHeight="1" x14ac:dyDescent="0.3">
      <c r="O55" s="3"/>
      <c r="P55" s="3"/>
    </row>
    <row r="56" spans="15:16" ht="50.4" customHeight="1" x14ac:dyDescent="0.3">
      <c r="O56" s="3"/>
      <c r="P56" s="3"/>
    </row>
    <row r="57" spans="15:16" ht="50.4" customHeight="1" x14ac:dyDescent="0.3">
      <c r="O57" s="3"/>
      <c r="P57" s="3"/>
    </row>
    <row r="58" spans="15:16" ht="50.4" customHeight="1" x14ac:dyDescent="0.3">
      <c r="O58" s="3"/>
      <c r="P58" s="3"/>
    </row>
    <row r="59" spans="15:16" ht="50.4" customHeight="1" x14ac:dyDescent="0.3">
      <c r="O59" s="3"/>
      <c r="P59" s="3"/>
    </row>
    <row r="60" spans="15:16" ht="50.4" customHeight="1" x14ac:dyDescent="0.3">
      <c r="O60" s="3"/>
      <c r="P60" s="3"/>
    </row>
    <row r="61" spans="15:16" ht="50.4" customHeight="1" x14ac:dyDescent="0.3">
      <c r="O61" s="3"/>
      <c r="P61" s="3"/>
    </row>
    <row r="62" spans="15:16" ht="50.4" customHeight="1" x14ac:dyDescent="0.3">
      <c r="O62" s="3"/>
      <c r="P62" s="3"/>
    </row>
    <row r="63" spans="15:16" ht="50.4" customHeight="1" x14ac:dyDescent="0.3">
      <c r="O63" s="3"/>
      <c r="P63" s="3"/>
    </row>
    <row r="64" spans="15:16" ht="50.4" customHeight="1" x14ac:dyDescent="0.3">
      <c r="O64" s="3"/>
      <c r="P64" s="3"/>
    </row>
    <row r="65" spans="15:16" ht="50.4" customHeight="1" x14ac:dyDescent="0.3">
      <c r="O65" s="3"/>
      <c r="P65" s="3"/>
    </row>
    <row r="66" spans="15:16" ht="50.4" customHeight="1" x14ac:dyDescent="0.3">
      <c r="O66" s="3"/>
      <c r="P66" s="3"/>
    </row>
    <row r="67" spans="15:16" ht="50.4" customHeight="1" x14ac:dyDescent="0.3">
      <c r="O67" s="3"/>
      <c r="P67" s="3"/>
    </row>
    <row r="68" spans="15:16" ht="50.4" customHeight="1" x14ac:dyDescent="0.3">
      <c r="O68" s="3"/>
      <c r="P68" s="3"/>
    </row>
    <row r="69" spans="15:16" ht="50.4" customHeight="1" x14ac:dyDescent="0.3">
      <c r="O69" s="3"/>
      <c r="P69" s="3"/>
    </row>
  </sheetData>
  <mergeCells count="1">
    <mergeCell ref="M15:O15"/>
  </mergeCells>
  <phoneticPr fontId="17" type="noConversion"/>
  <hyperlinks>
    <hyperlink ref="D15" r:id="rId1" display="https://www.mdpi.com/journal/ijerph/indexing" xr:uid="{2047BFF5-BB34-4EC5-8EEC-01AA66C37140}"/>
  </hyperlinks>
  <pageMargins left="0.7" right="0.7" top="0.75" bottom="0.75" header="0.3" footer="0.3"/>
  <pageSetup paperSize="9" orientation="portrait" horizontalDpi="4294967295" verticalDpi="4294967295"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11A2B-BD5C-405B-AF7E-3686D83F58C6}">
  <dimension ref="A1:Q16"/>
  <sheetViews>
    <sheetView topLeftCell="A3" zoomScale="80" zoomScaleNormal="80" workbookViewId="0">
      <selection activeCell="O16" sqref="O16"/>
    </sheetView>
  </sheetViews>
  <sheetFormatPr defaultRowHeight="36" customHeight="1" x14ac:dyDescent="0.3"/>
  <cols>
    <col min="1" max="1" width="10" style="12" customWidth="1"/>
    <col min="2" max="2" width="10.33203125" style="12" customWidth="1"/>
    <col min="3" max="3" width="14.21875" style="12" customWidth="1"/>
    <col min="4" max="4" width="94.77734375" style="2" customWidth="1"/>
    <col min="5" max="5" width="9.109375" style="5" customWidth="1"/>
    <col min="6" max="6" width="9.77734375" customWidth="1"/>
    <col min="9" max="9" width="10.6640625" style="4" customWidth="1"/>
    <col min="10" max="10" width="5.6640625" customWidth="1"/>
    <col min="12" max="12" width="2.77734375" customWidth="1"/>
    <col min="13" max="13" width="11.77734375" style="14" customWidth="1"/>
    <col min="14" max="14" width="11" style="14" customWidth="1"/>
    <col min="15" max="15" width="13.77734375" style="14" customWidth="1"/>
    <col min="16" max="16" width="8.88671875" style="14"/>
  </cols>
  <sheetData>
    <row r="1" spans="1:17" s="24" customFormat="1" ht="57" customHeight="1" x14ac:dyDescent="0.3">
      <c r="A1" s="23" t="s">
        <v>51</v>
      </c>
      <c r="B1" s="23" t="s">
        <v>80</v>
      </c>
      <c r="C1" s="23" t="s">
        <v>52</v>
      </c>
      <c r="D1" s="21" t="s">
        <v>77</v>
      </c>
      <c r="E1" s="7" t="s">
        <v>141</v>
      </c>
      <c r="F1" s="21" t="s">
        <v>37</v>
      </c>
      <c r="G1" s="21" t="s">
        <v>35</v>
      </c>
      <c r="H1" s="21" t="s">
        <v>36</v>
      </c>
      <c r="I1" s="21" t="s">
        <v>140</v>
      </c>
      <c r="J1" s="21" t="s">
        <v>129</v>
      </c>
      <c r="K1" s="21" t="s">
        <v>82</v>
      </c>
      <c r="M1" s="44" t="s">
        <v>84</v>
      </c>
      <c r="N1" s="44" t="s">
        <v>139</v>
      </c>
      <c r="O1" s="44" t="s">
        <v>86</v>
      </c>
      <c r="P1" s="21" t="s">
        <v>83</v>
      </c>
    </row>
    <row r="2" spans="1:17" ht="36" customHeight="1" x14ac:dyDescent="0.3">
      <c r="A2" s="15">
        <v>11</v>
      </c>
      <c r="B2" s="15">
        <v>26</v>
      </c>
      <c r="C2" s="15">
        <v>250</v>
      </c>
      <c r="D2" s="4" t="s">
        <v>23</v>
      </c>
      <c r="E2" s="5" t="s">
        <v>143</v>
      </c>
      <c r="F2" s="3" t="s">
        <v>46</v>
      </c>
      <c r="G2" s="3"/>
      <c r="H2" s="3"/>
      <c r="I2" s="16"/>
      <c r="J2" s="3"/>
      <c r="K2" s="3"/>
      <c r="M2" s="14">
        <v>2</v>
      </c>
      <c r="N2" s="14">
        <v>2</v>
      </c>
      <c r="O2" s="14">
        <v>1</v>
      </c>
      <c r="P2" s="14">
        <v>5</v>
      </c>
    </row>
    <row r="3" spans="1:17" ht="36" customHeight="1" x14ac:dyDescent="0.3">
      <c r="D3" s="4" t="s">
        <v>97</v>
      </c>
      <c r="E3" s="5" t="s">
        <v>150</v>
      </c>
      <c r="F3" s="3">
        <v>1.71</v>
      </c>
      <c r="G3" s="3">
        <v>4</v>
      </c>
      <c r="H3" s="3" t="s">
        <v>48</v>
      </c>
      <c r="I3" s="16" t="s">
        <v>53</v>
      </c>
      <c r="J3" s="3"/>
      <c r="K3" s="3"/>
      <c r="P3" s="14">
        <v>4</v>
      </c>
    </row>
    <row r="4" spans="1:17" ht="36" customHeight="1" x14ac:dyDescent="0.3">
      <c r="D4" s="4" t="s">
        <v>98</v>
      </c>
      <c r="E4" s="5" t="s">
        <v>145</v>
      </c>
      <c r="F4" s="3">
        <v>1.56</v>
      </c>
      <c r="G4" s="3">
        <v>13</v>
      </c>
      <c r="H4" s="3" t="s">
        <v>48</v>
      </c>
      <c r="I4" s="16" t="s">
        <v>45</v>
      </c>
      <c r="J4" s="3"/>
      <c r="K4" s="3"/>
      <c r="P4" s="14">
        <v>5</v>
      </c>
    </row>
    <row r="5" spans="1:17" ht="36" customHeight="1" x14ac:dyDescent="0.3">
      <c r="D5" s="4" t="s">
        <v>99</v>
      </c>
      <c r="E5" s="5" t="s">
        <v>150</v>
      </c>
      <c r="F5" s="3">
        <v>0.78</v>
      </c>
      <c r="G5" s="3">
        <v>8</v>
      </c>
      <c r="H5" s="3" t="s">
        <v>38</v>
      </c>
      <c r="I5" s="16" t="s">
        <v>45</v>
      </c>
      <c r="J5" s="3"/>
      <c r="K5" s="3"/>
      <c r="P5" s="14">
        <v>3</v>
      </c>
    </row>
    <row r="6" spans="1:17" ht="40.200000000000003" customHeight="1" x14ac:dyDescent="0.3">
      <c r="D6" s="4" t="s">
        <v>100</v>
      </c>
      <c r="E6" s="5" t="s">
        <v>147</v>
      </c>
      <c r="F6" s="3">
        <v>1</v>
      </c>
      <c r="G6" s="3">
        <v>17</v>
      </c>
      <c r="H6" s="3" t="s">
        <v>38</v>
      </c>
      <c r="I6" s="16" t="s">
        <v>53</v>
      </c>
      <c r="J6" s="3"/>
      <c r="K6" s="3"/>
      <c r="P6" s="14">
        <v>3</v>
      </c>
    </row>
    <row r="7" spans="1:17" ht="43.2" customHeight="1" x14ac:dyDescent="0.3">
      <c r="D7" s="4" t="s">
        <v>101</v>
      </c>
      <c r="E7" s="5" t="s">
        <v>142</v>
      </c>
      <c r="F7" s="3">
        <v>2.12</v>
      </c>
      <c r="G7" s="3">
        <v>9</v>
      </c>
      <c r="H7" s="3" t="s">
        <v>48</v>
      </c>
      <c r="I7" s="16" t="s">
        <v>41</v>
      </c>
      <c r="J7" s="3"/>
      <c r="K7" s="3"/>
      <c r="P7" s="14">
        <v>5</v>
      </c>
    </row>
    <row r="8" spans="1:17" ht="36" customHeight="1" x14ac:dyDescent="0.3">
      <c r="D8" s="4" t="s">
        <v>102</v>
      </c>
      <c r="E8" s="5" t="s">
        <v>142</v>
      </c>
      <c r="F8" s="3">
        <v>0.81</v>
      </c>
      <c r="G8" s="3">
        <v>18</v>
      </c>
      <c r="H8" s="3" t="s">
        <v>38</v>
      </c>
      <c r="I8" s="16" t="s">
        <v>45</v>
      </c>
      <c r="J8" s="3"/>
      <c r="K8" s="3"/>
      <c r="P8" s="14">
        <v>3</v>
      </c>
    </row>
    <row r="9" spans="1:17" ht="36" customHeight="1" x14ac:dyDescent="0.3">
      <c r="D9" s="4" t="s">
        <v>103</v>
      </c>
      <c r="E9" s="5" t="s">
        <v>147</v>
      </c>
      <c r="F9" s="3">
        <v>0.78</v>
      </c>
      <c r="G9" s="3">
        <v>41</v>
      </c>
      <c r="H9" s="3" t="s">
        <v>38</v>
      </c>
      <c r="I9" s="16" t="s">
        <v>45</v>
      </c>
      <c r="J9" s="3"/>
      <c r="K9" s="3"/>
      <c r="P9" s="14">
        <v>3</v>
      </c>
    </row>
    <row r="10" spans="1:17" ht="36" customHeight="1" x14ac:dyDescent="0.3">
      <c r="D10" s="4" t="s">
        <v>104</v>
      </c>
      <c r="E10" s="5" t="s">
        <v>147</v>
      </c>
      <c r="F10" s="3">
        <v>0.77</v>
      </c>
      <c r="G10" s="3">
        <v>49</v>
      </c>
      <c r="H10" s="3" t="s">
        <v>38</v>
      </c>
      <c r="I10" s="16" t="s">
        <v>53</v>
      </c>
      <c r="J10" s="3"/>
      <c r="K10" s="3"/>
      <c r="P10" s="14">
        <v>3</v>
      </c>
    </row>
    <row r="11" spans="1:17" ht="36" customHeight="1" x14ac:dyDescent="0.3">
      <c r="D11" s="4" t="s">
        <v>105</v>
      </c>
      <c r="E11" s="5" t="s">
        <v>144</v>
      </c>
      <c r="F11" s="3">
        <v>2.5499999999999998</v>
      </c>
      <c r="G11" s="3">
        <v>34</v>
      </c>
      <c r="H11" s="3" t="s">
        <v>48</v>
      </c>
      <c r="I11" s="16" t="s">
        <v>45</v>
      </c>
      <c r="J11" s="3"/>
      <c r="K11" s="3"/>
      <c r="P11" s="14">
        <v>5</v>
      </c>
    </row>
    <row r="12" spans="1:17" ht="36" customHeight="1" x14ac:dyDescent="0.3">
      <c r="D12" s="4" t="s">
        <v>106</v>
      </c>
      <c r="E12" s="5" t="s">
        <v>147</v>
      </c>
      <c r="F12" s="3">
        <v>1.56</v>
      </c>
      <c r="G12" s="3">
        <v>12</v>
      </c>
      <c r="H12" s="3" t="s">
        <v>48</v>
      </c>
      <c r="I12" s="16" t="s">
        <v>45</v>
      </c>
      <c r="J12" s="3"/>
      <c r="K12" s="3"/>
      <c r="P12" s="14">
        <v>5</v>
      </c>
    </row>
    <row r="13" spans="1:17" ht="36" customHeight="1" x14ac:dyDescent="0.3">
      <c r="D13" s="4" t="s">
        <v>24</v>
      </c>
      <c r="E13" s="5" t="s">
        <v>142</v>
      </c>
      <c r="F13" s="3" t="s">
        <v>43</v>
      </c>
      <c r="G13" s="3"/>
      <c r="H13" s="3"/>
      <c r="I13" s="16" t="s">
        <v>45</v>
      </c>
      <c r="J13" s="3">
        <v>15</v>
      </c>
      <c r="K13" s="3">
        <v>1.1200000000000001</v>
      </c>
      <c r="P13" s="14">
        <v>2</v>
      </c>
    </row>
    <row r="14" spans="1:17" ht="36" customHeight="1" x14ac:dyDescent="0.3">
      <c r="E14" s="41" t="s">
        <v>154</v>
      </c>
      <c r="F14" s="19" t="s">
        <v>67</v>
      </c>
      <c r="G14" s="6">
        <f>SUM(G2:G13)</f>
        <v>205</v>
      </c>
      <c r="H14" s="3" t="s">
        <v>70</v>
      </c>
      <c r="I14" s="16"/>
      <c r="J14" s="6"/>
      <c r="K14" s="3"/>
      <c r="O14" s="46" t="s">
        <v>87</v>
      </c>
      <c r="P14" s="3">
        <f>SUM(P2:P13)</f>
        <v>46</v>
      </c>
      <c r="Q14" s="47" t="s">
        <v>107</v>
      </c>
    </row>
    <row r="15" spans="1:17" ht="36" customHeight="1" x14ac:dyDescent="0.3">
      <c r="I15" s="16"/>
      <c r="M15" s="53" t="s">
        <v>157</v>
      </c>
      <c r="N15" s="53"/>
      <c r="O15" s="53"/>
      <c r="P15" s="15">
        <v>5</v>
      </c>
    </row>
    <row r="16" spans="1:17" ht="36" customHeight="1" x14ac:dyDescent="0.3">
      <c r="O16" s="46" t="s">
        <v>89</v>
      </c>
      <c r="P16" s="40">
        <v>51</v>
      </c>
      <c r="Q16" s="45" t="s">
        <v>111</v>
      </c>
    </row>
  </sheetData>
  <mergeCells count="1">
    <mergeCell ref="M15:O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2CC66-BC3D-4FAE-895F-6D984D3361CE}">
  <dimension ref="A1:Q16"/>
  <sheetViews>
    <sheetView topLeftCell="A6" zoomScale="80" zoomScaleNormal="80" workbookViewId="0">
      <selection activeCell="M10" sqref="M10"/>
    </sheetView>
  </sheetViews>
  <sheetFormatPr defaultRowHeight="28.2" customHeight="1" x14ac:dyDescent="0.3"/>
  <cols>
    <col min="1" max="1" width="10" style="14" customWidth="1"/>
    <col min="2" max="2" width="8.88671875" style="14"/>
    <col min="3" max="3" width="10.6640625" style="14" customWidth="1"/>
    <col min="4" max="4" width="95.33203125" style="2" customWidth="1"/>
    <col min="5" max="5" width="9.109375" style="5" customWidth="1"/>
    <col min="6" max="6" width="9.5546875" customWidth="1"/>
    <col min="7" max="7" width="10.44140625" customWidth="1"/>
    <col min="8" max="8" width="7.33203125" customWidth="1"/>
    <col min="9" max="9" width="13" style="2" customWidth="1"/>
    <col min="10" max="10" width="7.5546875" style="2" customWidth="1"/>
    <col min="11" max="11" width="11.5546875" customWidth="1"/>
    <col min="12" max="12" width="9" style="28" customWidth="1"/>
    <col min="13" max="13" width="9.109375" style="28" customWidth="1"/>
    <col min="14" max="15" width="11.6640625" customWidth="1"/>
    <col min="16" max="16" width="11.21875" customWidth="1"/>
    <col min="17" max="17" width="8.88671875" style="14"/>
  </cols>
  <sheetData>
    <row r="1" spans="1:17" s="24" customFormat="1" ht="57" customHeight="1" x14ac:dyDescent="0.3">
      <c r="A1" s="21" t="s">
        <v>51</v>
      </c>
      <c r="B1" s="23" t="s">
        <v>80</v>
      </c>
      <c r="C1" s="21" t="s">
        <v>52</v>
      </c>
      <c r="D1" s="21" t="s">
        <v>78</v>
      </c>
      <c r="E1" s="7" t="s">
        <v>141</v>
      </c>
      <c r="F1" s="21" t="s">
        <v>37</v>
      </c>
      <c r="G1" s="21" t="s">
        <v>35</v>
      </c>
      <c r="H1" s="21" t="s">
        <v>36</v>
      </c>
      <c r="I1" s="21" t="s">
        <v>140</v>
      </c>
      <c r="J1" s="21" t="s">
        <v>126</v>
      </c>
      <c r="K1" s="21" t="s">
        <v>82</v>
      </c>
      <c r="N1" s="42" t="s">
        <v>84</v>
      </c>
      <c r="O1" s="42" t="s">
        <v>139</v>
      </c>
      <c r="P1" s="42" t="s">
        <v>131</v>
      </c>
      <c r="Q1" s="21" t="s">
        <v>83</v>
      </c>
    </row>
    <row r="2" spans="1:17" ht="40.799999999999997" customHeight="1" x14ac:dyDescent="0.3">
      <c r="A2" s="15">
        <v>6</v>
      </c>
      <c r="B2" s="15">
        <v>13</v>
      </c>
      <c r="C2" s="15">
        <v>201</v>
      </c>
      <c r="D2" s="4" t="s">
        <v>90</v>
      </c>
      <c r="E2" s="5" t="s">
        <v>144</v>
      </c>
      <c r="F2" s="14">
        <v>1.45</v>
      </c>
      <c r="G2" s="14">
        <v>4</v>
      </c>
      <c r="H2" s="14" t="s">
        <v>48</v>
      </c>
      <c r="I2" s="17" t="s">
        <v>45</v>
      </c>
      <c r="J2" s="17"/>
      <c r="K2" s="14"/>
      <c r="Q2" s="14">
        <v>5</v>
      </c>
    </row>
    <row r="3" spans="1:17" ht="40.799999999999997" customHeight="1" x14ac:dyDescent="0.3">
      <c r="D3" s="4" t="s">
        <v>91</v>
      </c>
      <c r="E3" s="5" t="s">
        <v>150</v>
      </c>
      <c r="F3" s="14">
        <v>2.11</v>
      </c>
      <c r="G3" s="14">
        <v>0</v>
      </c>
      <c r="H3" s="14" t="s">
        <v>48</v>
      </c>
      <c r="I3" s="17" t="s">
        <v>41</v>
      </c>
      <c r="J3" s="17"/>
      <c r="K3" s="14"/>
      <c r="Q3" s="14">
        <v>5</v>
      </c>
    </row>
    <row r="4" spans="1:17" ht="40.799999999999997" customHeight="1" x14ac:dyDescent="0.3">
      <c r="D4" s="4" t="s">
        <v>92</v>
      </c>
      <c r="E4" s="5" t="s">
        <v>142</v>
      </c>
      <c r="F4" s="14">
        <v>1.45</v>
      </c>
      <c r="G4" s="14">
        <v>47</v>
      </c>
      <c r="H4" s="14" t="s">
        <v>48</v>
      </c>
      <c r="I4" s="17" t="s">
        <v>45</v>
      </c>
      <c r="J4" s="17"/>
      <c r="K4" s="14"/>
      <c r="Q4" s="14">
        <v>5</v>
      </c>
    </row>
    <row r="5" spans="1:17" ht="40.799999999999997" customHeight="1" x14ac:dyDescent="0.3">
      <c r="D5" s="4" t="s">
        <v>93</v>
      </c>
      <c r="E5" s="5" t="s">
        <v>147</v>
      </c>
      <c r="F5" s="14">
        <v>0.97</v>
      </c>
      <c r="G5" s="14">
        <v>59</v>
      </c>
      <c r="H5" s="14" t="s">
        <v>55</v>
      </c>
      <c r="I5" s="17" t="s">
        <v>50</v>
      </c>
      <c r="J5" s="17"/>
      <c r="K5" s="14"/>
      <c r="Q5" s="14">
        <v>3</v>
      </c>
    </row>
    <row r="6" spans="1:17" ht="40.799999999999997" customHeight="1" x14ac:dyDescent="0.3">
      <c r="D6" s="4" t="s">
        <v>94</v>
      </c>
      <c r="E6" s="5" t="s">
        <v>142</v>
      </c>
      <c r="F6" s="14">
        <v>1.36</v>
      </c>
      <c r="G6" s="14">
        <v>28</v>
      </c>
      <c r="H6" s="14" t="s">
        <v>48</v>
      </c>
      <c r="I6" s="17" t="s">
        <v>45</v>
      </c>
      <c r="J6" s="17"/>
      <c r="K6" s="14"/>
      <c r="Q6" s="14">
        <v>5</v>
      </c>
    </row>
    <row r="7" spans="1:17" ht="40.799999999999997" customHeight="1" x14ac:dyDescent="0.3">
      <c r="D7" s="4" t="s">
        <v>95</v>
      </c>
      <c r="E7" s="5" t="s">
        <v>142</v>
      </c>
      <c r="F7" s="14">
        <v>1.61</v>
      </c>
      <c r="G7" s="14">
        <v>13</v>
      </c>
      <c r="H7" s="14" t="s">
        <v>48</v>
      </c>
      <c r="I7" s="17" t="s">
        <v>53</v>
      </c>
      <c r="J7" s="17"/>
      <c r="K7" s="14"/>
      <c r="Q7" s="14">
        <v>3</v>
      </c>
    </row>
    <row r="8" spans="1:17" ht="40.799999999999997" customHeight="1" x14ac:dyDescent="0.3">
      <c r="D8" s="4" t="s">
        <v>96</v>
      </c>
      <c r="E8" s="5" t="s">
        <v>144</v>
      </c>
      <c r="F8" s="14">
        <v>1.1399999999999999</v>
      </c>
      <c r="G8" s="14">
        <v>56</v>
      </c>
      <c r="H8" s="14" t="s">
        <v>55</v>
      </c>
      <c r="I8" s="17" t="s">
        <v>56</v>
      </c>
      <c r="J8" s="17"/>
      <c r="K8" s="14"/>
      <c r="Q8" s="14">
        <v>2</v>
      </c>
    </row>
    <row r="9" spans="1:17" ht="40.799999999999997" customHeight="1" x14ac:dyDescent="0.3">
      <c r="D9" s="4" t="s">
        <v>25</v>
      </c>
      <c r="E9" s="5" t="s">
        <v>142</v>
      </c>
      <c r="F9" s="14" t="s">
        <v>43</v>
      </c>
      <c r="G9" s="14"/>
      <c r="H9" s="14"/>
      <c r="I9" s="3"/>
      <c r="J9" s="3"/>
      <c r="K9" s="14" t="s">
        <v>81</v>
      </c>
      <c r="Q9" s="14">
        <v>0.5</v>
      </c>
    </row>
    <row r="10" spans="1:17" ht="40.799999999999997" customHeight="1" x14ac:dyDescent="0.3">
      <c r="D10" s="4" t="s">
        <v>57</v>
      </c>
      <c r="E10" s="5" t="s">
        <v>142</v>
      </c>
      <c r="F10" s="14">
        <v>0.63</v>
      </c>
      <c r="G10" s="35"/>
      <c r="H10" s="14" t="s">
        <v>38</v>
      </c>
      <c r="I10" s="17" t="s">
        <v>58</v>
      </c>
      <c r="J10" s="14">
        <v>28</v>
      </c>
      <c r="L10" s="43" t="s">
        <v>59</v>
      </c>
      <c r="M10" s="44" t="s">
        <v>66</v>
      </c>
      <c r="Q10" s="14">
        <v>1</v>
      </c>
    </row>
    <row r="11" spans="1:17" ht="40.799999999999997" customHeight="1" x14ac:dyDescent="0.3">
      <c r="D11" s="4" t="s">
        <v>130</v>
      </c>
      <c r="E11" s="5" t="s">
        <v>142</v>
      </c>
      <c r="F11" s="14">
        <v>1.1399999999999999</v>
      </c>
      <c r="G11" s="14">
        <v>33</v>
      </c>
      <c r="H11" s="14" t="s">
        <v>55</v>
      </c>
      <c r="I11" s="17" t="s">
        <v>56</v>
      </c>
      <c r="J11" s="17"/>
      <c r="K11" s="18"/>
      <c r="Q11" s="14">
        <v>2</v>
      </c>
    </row>
    <row r="12" spans="1:17" ht="40.799999999999997" customHeight="1" x14ac:dyDescent="0.3">
      <c r="D12" s="4" t="s">
        <v>26</v>
      </c>
      <c r="E12" s="5" t="s">
        <v>142</v>
      </c>
      <c r="F12" s="14" t="s">
        <v>44</v>
      </c>
      <c r="G12" s="14"/>
      <c r="H12" s="14"/>
      <c r="I12" s="3"/>
      <c r="J12" s="3">
        <v>2</v>
      </c>
      <c r="K12" s="14"/>
      <c r="Q12" s="14">
        <v>1</v>
      </c>
    </row>
    <row r="13" spans="1:17" ht="40.799999999999997" customHeight="1" x14ac:dyDescent="0.3">
      <c r="D13" s="4" t="s">
        <v>60</v>
      </c>
      <c r="E13" s="5" t="s">
        <v>142</v>
      </c>
      <c r="F13" s="14" t="s">
        <v>62</v>
      </c>
      <c r="G13" s="14"/>
      <c r="H13" s="14"/>
      <c r="I13" s="17" t="s">
        <v>61</v>
      </c>
      <c r="J13" s="17"/>
      <c r="K13" s="14"/>
      <c r="N13" s="14">
        <v>1</v>
      </c>
      <c r="O13" s="14">
        <v>2</v>
      </c>
      <c r="P13" s="14">
        <v>1</v>
      </c>
      <c r="Q13" s="14">
        <v>4</v>
      </c>
    </row>
    <row r="14" spans="1:17" ht="40.799999999999997" customHeight="1" x14ac:dyDescent="0.3">
      <c r="E14" s="41" t="s">
        <v>155</v>
      </c>
      <c r="F14" s="19" t="s">
        <v>67</v>
      </c>
      <c r="G14" s="6">
        <f>SUM(G2:G13)</f>
        <v>240</v>
      </c>
      <c r="H14" s="3" t="s">
        <v>69</v>
      </c>
      <c r="I14" s="3"/>
      <c r="J14" s="3"/>
      <c r="K14" s="14"/>
      <c r="Q14" s="15">
        <f>SUM(Q2:Q13)</f>
        <v>36.5</v>
      </c>
    </row>
    <row r="15" spans="1:17" ht="28.2" customHeight="1" x14ac:dyDescent="0.3">
      <c r="F15" s="14"/>
      <c r="G15" s="14"/>
      <c r="H15" s="14"/>
      <c r="I15" s="3"/>
      <c r="J15" s="3"/>
      <c r="K15" s="14"/>
      <c r="N15" s="53" t="s">
        <v>157</v>
      </c>
      <c r="O15" s="53"/>
      <c r="P15" s="53"/>
      <c r="Q15" s="15">
        <v>3.5</v>
      </c>
    </row>
    <row r="16" spans="1:17" ht="28.2" customHeight="1" x14ac:dyDescent="0.3">
      <c r="P16" t="s">
        <v>88</v>
      </c>
      <c r="Q16" s="29">
        <f>SUM(Q14:Q15)</f>
        <v>40</v>
      </c>
    </row>
  </sheetData>
  <mergeCells count="1">
    <mergeCell ref="N15:P15"/>
  </mergeCells>
  <pageMargins left="0.7" right="0.7" top="0.75" bottom="0.75" header="0.3" footer="0.3"/>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62363-13B5-4D76-8B4E-D9C4C79A5FAA}">
  <dimension ref="A1:P18"/>
  <sheetViews>
    <sheetView zoomScale="80" zoomScaleNormal="80" workbookViewId="0">
      <selection activeCell="K5" sqref="K5"/>
    </sheetView>
  </sheetViews>
  <sheetFormatPr defaultRowHeight="28.8" customHeight="1" x14ac:dyDescent="0.3"/>
  <cols>
    <col min="1" max="1" width="10.33203125" style="5" customWidth="1"/>
    <col min="2" max="2" width="8.88671875" style="5"/>
    <col min="3" max="3" width="14.109375" style="5" customWidth="1"/>
    <col min="4" max="4" width="105.77734375" style="4" customWidth="1"/>
    <col min="5" max="5" width="9.109375" style="5" customWidth="1"/>
    <col min="6" max="6" width="10.109375" style="2" customWidth="1"/>
    <col min="7" max="8" width="11" style="2" customWidth="1"/>
    <col min="9" max="9" width="10.5546875" style="2" customWidth="1"/>
    <col min="10" max="10" width="7.21875" style="2" customWidth="1"/>
    <col min="11" max="11" width="8.88671875" style="3"/>
    <col min="12" max="12" width="3.109375" style="2" customWidth="1"/>
    <col min="13" max="13" width="10.88671875" style="3" customWidth="1"/>
    <col min="14" max="16" width="8.88671875" style="3"/>
    <col min="17" max="16384" width="8.88671875" style="2"/>
  </cols>
  <sheetData>
    <row r="1" spans="1:16" s="22" customFormat="1" ht="55.2" customHeight="1" x14ac:dyDescent="0.3">
      <c r="A1" s="19" t="s">
        <v>51</v>
      </c>
      <c r="B1" s="20" t="s">
        <v>80</v>
      </c>
      <c r="C1" s="21" t="s">
        <v>52</v>
      </c>
      <c r="D1" s="21" t="s">
        <v>79</v>
      </c>
      <c r="E1" s="7" t="s">
        <v>141</v>
      </c>
      <c r="F1" s="21" t="s">
        <v>37</v>
      </c>
      <c r="G1" s="21" t="s">
        <v>35</v>
      </c>
      <c r="H1" s="21" t="s">
        <v>36</v>
      </c>
      <c r="I1" s="21" t="s">
        <v>140</v>
      </c>
      <c r="J1" s="21" t="s">
        <v>129</v>
      </c>
      <c r="K1" s="21" t="s">
        <v>82</v>
      </c>
      <c r="L1" s="48"/>
      <c r="M1" s="42" t="s">
        <v>84</v>
      </c>
      <c r="N1" s="42" t="s">
        <v>85</v>
      </c>
      <c r="O1" s="42" t="s">
        <v>86</v>
      </c>
      <c r="P1" s="21" t="s">
        <v>83</v>
      </c>
    </row>
    <row r="2" spans="1:16" ht="28.8" customHeight="1" x14ac:dyDescent="0.3">
      <c r="A2" s="6">
        <v>2</v>
      </c>
      <c r="B2" s="6">
        <v>7</v>
      </c>
      <c r="C2" s="6">
        <v>27</v>
      </c>
      <c r="D2" s="4" t="s">
        <v>27</v>
      </c>
      <c r="E2" s="5" t="s">
        <v>142</v>
      </c>
      <c r="F2" s="3" t="s">
        <v>43</v>
      </c>
      <c r="G2" s="3" t="s">
        <v>43</v>
      </c>
      <c r="H2" s="3" t="s">
        <v>43</v>
      </c>
      <c r="J2" s="3"/>
      <c r="K2" s="3" t="s">
        <v>81</v>
      </c>
      <c r="P2" s="3">
        <v>0.5</v>
      </c>
    </row>
    <row r="3" spans="1:16" ht="28.8" customHeight="1" x14ac:dyDescent="0.3">
      <c r="D3" s="4" t="s">
        <v>108</v>
      </c>
      <c r="E3" s="5" t="s">
        <v>145</v>
      </c>
      <c r="F3" s="3">
        <v>1.46</v>
      </c>
      <c r="G3" s="3">
        <v>2</v>
      </c>
      <c r="H3" s="3" t="s">
        <v>48</v>
      </c>
      <c r="I3" s="16" t="s">
        <v>45</v>
      </c>
      <c r="J3" s="3"/>
      <c r="P3" s="3">
        <v>5</v>
      </c>
    </row>
    <row r="4" spans="1:16" ht="28.8" customHeight="1" x14ac:dyDescent="0.3">
      <c r="D4" s="4" t="s">
        <v>28</v>
      </c>
      <c r="E4" s="5" t="s">
        <v>147</v>
      </c>
      <c r="F4" s="3" t="s">
        <v>44</v>
      </c>
      <c r="G4" s="3"/>
      <c r="H4" s="3"/>
      <c r="J4" s="3">
        <v>1</v>
      </c>
      <c r="P4" s="3">
        <v>0.5</v>
      </c>
    </row>
    <row r="5" spans="1:16" ht="28.8" customHeight="1" x14ac:dyDescent="0.3">
      <c r="D5" s="4" t="s">
        <v>109</v>
      </c>
      <c r="E5" s="5" t="s">
        <v>150</v>
      </c>
      <c r="F5" s="3">
        <v>0.68</v>
      </c>
      <c r="G5" s="3">
        <v>8</v>
      </c>
      <c r="H5" s="3" t="s">
        <v>39</v>
      </c>
      <c r="I5" s="16" t="s">
        <v>50</v>
      </c>
      <c r="J5" s="3"/>
      <c r="K5" s="43" t="s">
        <v>114</v>
      </c>
      <c r="P5" s="3">
        <v>2</v>
      </c>
    </row>
    <row r="6" spans="1:16" ht="28.8" customHeight="1" x14ac:dyDescent="0.3">
      <c r="D6" s="4" t="s">
        <v>110</v>
      </c>
      <c r="E6" s="5" t="s">
        <v>142</v>
      </c>
      <c r="F6" s="3" t="s">
        <v>43</v>
      </c>
      <c r="G6" s="3"/>
      <c r="H6" s="3"/>
      <c r="I6" s="16" t="s">
        <v>45</v>
      </c>
      <c r="J6" s="3">
        <v>0</v>
      </c>
      <c r="K6" s="3" t="s">
        <v>132</v>
      </c>
      <c r="P6" s="3">
        <v>1</v>
      </c>
    </row>
    <row r="7" spans="1:16" ht="28.8" customHeight="1" x14ac:dyDescent="0.3">
      <c r="D7" s="4" t="s">
        <v>29</v>
      </c>
      <c r="E7" s="5" t="s">
        <v>142</v>
      </c>
      <c r="F7" s="3" t="s">
        <v>44</v>
      </c>
      <c r="G7" s="3"/>
      <c r="H7" s="3"/>
      <c r="J7" s="3">
        <v>0</v>
      </c>
      <c r="P7" s="3">
        <v>1</v>
      </c>
    </row>
    <row r="8" spans="1:16" ht="28.8" customHeight="1" x14ac:dyDescent="0.3">
      <c r="D8" s="4" t="s">
        <v>30</v>
      </c>
      <c r="E8" s="5" t="s">
        <v>147</v>
      </c>
      <c r="F8" s="3" t="s">
        <v>43</v>
      </c>
      <c r="G8" s="3"/>
      <c r="H8" s="3"/>
      <c r="I8" s="16" t="s">
        <v>54</v>
      </c>
      <c r="J8" s="3"/>
      <c r="K8" s="3" t="s">
        <v>81</v>
      </c>
      <c r="P8" s="3">
        <v>0.5</v>
      </c>
    </row>
    <row r="9" spans="1:16" ht="28.8" customHeight="1" x14ac:dyDescent="0.3">
      <c r="D9" s="4" t="s">
        <v>133</v>
      </c>
      <c r="E9" s="5" t="s">
        <v>147</v>
      </c>
      <c r="F9" s="3">
        <v>1.1499999999999999</v>
      </c>
      <c r="G9" s="3">
        <v>15</v>
      </c>
      <c r="H9" s="3" t="s">
        <v>48</v>
      </c>
      <c r="I9" s="16" t="s">
        <v>54</v>
      </c>
      <c r="J9" s="3"/>
      <c r="P9" s="3">
        <v>4</v>
      </c>
    </row>
    <row r="10" spans="1:16" ht="28.8" customHeight="1" x14ac:dyDescent="0.3">
      <c r="D10" s="4" t="s">
        <v>31</v>
      </c>
      <c r="E10" s="5" t="s">
        <v>144</v>
      </c>
      <c r="F10" s="3" t="s">
        <v>43</v>
      </c>
      <c r="G10" s="3"/>
      <c r="H10" s="3"/>
      <c r="I10" s="16" t="s">
        <v>45</v>
      </c>
      <c r="J10" s="3"/>
      <c r="K10" s="3">
        <v>0.4</v>
      </c>
      <c r="P10" s="3">
        <v>1</v>
      </c>
    </row>
    <row r="11" spans="1:16" ht="28.8" customHeight="1" x14ac:dyDescent="0.3">
      <c r="D11" s="4" t="s">
        <v>32</v>
      </c>
      <c r="E11" s="5" t="s">
        <v>143</v>
      </c>
      <c r="F11" s="3" t="s">
        <v>46</v>
      </c>
      <c r="G11" s="3"/>
      <c r="H11" s="3"/>
      <c r="J11" s="3"/>
      <c r="M11" s="3">
        <v>1</v>
      </c>
      <c r="N11" s="3">
        <v>1</v>
      </c>
      <c r="O11" s="3">
        <v>1</v>
      </c>
      <c r="P11" s="3">
        <v>3</v>
      </c>
    </row>
    <row r="12" spans="1:16" ht="28.8" customHeight="1" x14ac:dyDescent="0.3">
      <c r="D12" s="4" t="s">
        <v>33</v>
      </c>
      <c r="E12" s="5" t="s">
        <v>147</v>
      </c>
      <c r="F12" s="3" t="s">
        <v>43</v>
      </c>
      <c r="G12" s="3"/>
      <c r="H12" s="3"/>
      <c r="I12" s="16" t="s">
        <v>45</v>
      </c>
      <c r="J12" s="3"/>
      <c r="K12" s="3">
        <v>0.4</v>
      </c>
      <c r="P12" s="3">
        <v>1</v>
      </c>
    </row>
    <row r="13" spans="1:16" ht="28.8" customHeight="1" x14ac:dyDescent="0.3">
      <c r="D13" s="4" t="s">
        <v>34</v>
      </c>
      <c r="E13" s="5" t="s">
        <v>142</v>
      </c>
      <c r="F13" s="3" t="s">
        <v>43</v>
      </c>
      <c r="G13" s="3"/>
      <c r="H13" s="3"/>
      <c r="I13" s="16" t="s">
        <v>45</v>
      </c>
      <c r="J13" s="3">
        <v>6</v>
      </c>
      <c r="K13" s="3">
        <v>1.1200000000000001</v>
      </c>
      <c r="P13" s="3">
        <v>1</v>
      </c>
    </row>
    <row r="14" spans="1:16" ht="34.799999999999997" customHeight="1" x14ac:dyDescent="0.3">
      <c r="E14" s="41" t="s">
        <v>156</v>
      </c>
      <c r="F14" s="19" t="s">
        <v>67</v>
      </c>
      <c r="G14" s="6">
        <f>SUM(G2:G13)</f>
        <v>25</v>
      </c>
      <c r="H14" s="3" t="s">
        <v>68</v>
      </c>
      <c r="J14" s="6"/>
      <c r="P14" s="6">
        <f>SUM(P2:P13)</f>
        <v>20.5</v>
      </c>
    </row>
    <row r="15" spans="1:16" ht="35.4" customHeight="1" x14ac:dyDescent="0.3">
      <c r="F15" s="3"/>
      <c r="G15" s="3"/>
      <c r="H15" s="3"/>
      <c r="J15" s="3"/>
      <c r="M15" s="53" t="s">
        <v>157</v>
      </c>
      <c r="N15" s="53"/>
      <c r="O15" s="53"/>
      <c r="P15" s="6">
        <v>4.5</v>
      </c>
    </row>
    <row r="16" spans="1:16" ht="28.8" customHeight="1" x14ac:dyDescent="0.3">
      <c r="F16" s="3"/>
      <c r="G16" s="3"/>
      <c r="H16" s="3"/>
      <c r="J16" s="3"/>
      <c r="O16" t="s">
        <v>88</v>
      </c>
      <c r="P16" s="57">
        <f>SUM(P14:P15)</f>
        <v>25</v>
      </c>
    </row>
    <row r="17" spans="6:10" ht="28.8" customHeight="1" x14ac:dyDescent="0.3">
      <c r="F17" s="3"/>
      <c r="G17" s="3"/>
      <c r="H17" s="3"/>
      <c r="J17" s="3"/>
    </row>
    <row r="18" spans="6:10" ht="28.8" customHeight="1" x14ac:dyDescent="0.3">
      <c r="F18" s="3"/>
      <c r="G18" s="3"/>
      <c r="H18" s="3"/>
      <c r="J18" s="3"/>
    </row>
  </sheetData>
  <mergeCells count="1">
    <mergeCell ref="M15:O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49CE1-8913-48CA-A6E7-5AC34EBAAA49}">
  <dimension ref="A1:K8"/>
  <sheetViews>
    <sheetView tabSelected="1" zoomScale="70" zoomScaleNormal="70" workbookViewId="0">
      <selection activeCell="I2" sqref="I2"/>
    </sheetView>
  </sheetViews>
  <sheetFormatPr defaultColWidth="27.5546875" defaultRowHeight="32.4" customHeight="1" x14ac:dyDescent="0.3"/>
  <cols>
    <col min="1" max="1" width="14.77734375" customWidth="1"/>
    <col min="2" max="4" width="17.109375" customWidth="1"/>
    <col min="5" max="5" width="4.109375" customWidth="1"/>
    <col min="6" max="7" width="17.109375" customWidth="1"/>
    <col min="8" max="8" width="17.109375" style="26" customWidth="1"/>
    <col min="9" max="12" width="17.109375" customWidth="1"/>
  </cols>
  <sheetData>
    <row r="1" spans="1:11" s="26" customFormat="1" ht="63" customHeight="1" x14ac:dyDescent="0.3">
      <c r="A1" s="37"/>
      <c r="B1" s="38"/>
      <c r="C1" s="38"/>
      <c r="D1" s="38"/>
      <c r="E1" s="38"/>
      <c r="F1" s="38"/>
      <c r="G1" s="39"/>
      <c r="H1" s="39"/>
      <c r="I1" s="38"/>
      <c r="J1" s="38"/>
      <c r="K1" s="38"/>
    </row>
    <row r="2" spans="1:11" ht="32.4" customHeight="1" x14ac:dyDescent="0.3">
      <c r="A2" s="49" t="s">
        <v>134</v>
      </c>
      <c r="B2" s="50">
        <v>15</v>
      </c>
      <c r="C2" s="50">
        <v>9</v>
      </c>
      <c r="D2" s="50">
        <v>4</v>
      </c>
      <c r="E2" s="51"/>
      <c r="F2" s="50">
        <v>25</v>
      </c>
      <c r="G2" s="50">
        <v>5</v>
      </c>
      <c r="H2" s="6">
        <f>SUM(B2:G2)</f>
        <v>58</v>
      </c>
      <c r="I2" s="38"/>
      <c r="J2" s="52"/>
      <c r="K2" s="36"/>
    </row>
    <row r="3" spans="1:11" ht="32.4" customHeight="1" x14ac:dyDescent="0.3">
      <c r="A3" s="49" t="s">
        <v>135</v>
      </c>
      <c r="B3" s="50">
        <v>11.5</v>
      </c>
      <c r="C3" s="50">
        <v>9</v>
      </c>
      <c r="D3" s="50">
        <v>1.5</v>
      </c>
      <c r="E3" s="51"/>
      <c r="F3" s="50">
        <v>23.5</v>
      </c>
      <c r="G3" s="50">
        <v>3.5</v>
      </c>
      <c r="H3" s="6">
        <f t="shared" ref="H3:H7" si="0">SUM(B3:G3)</f>
        <v>49</v>
      </c>
      <c r="I3" s="36"/>
      <c r="J3" s="52"/>
      <c r="K3" s="36"/>
    </row>
    <row r="4" spans="1:11" ht="32.4" customHeight="1" x14ac:dyDescent="0.3">
      <c r="A4" s="49" t="s">
        <v>136</v>
      </c>
      <c r="B4" s="50">
        <v>16.5</v>
      </c>
      <c r="C4" s="50">
        <v>7</v>
      </c>
      <c r="D4" s="50">
        <v>4.5</v>
      </c>
      <c r="E4" s="51"/>
      <c r="F4" s="50">
        <v>24.5</v>
      </c>
      <c r="G4" s="50">
        <v>4.5</v>
      </c>
      <c r="H4" s="6">
        <f t="shared" si="0"/>
        <v>57</v>
      </c>
      <c r="I4" s="36"/>
      <c r="J4" s="52"/>
      <c r="K4" s="36"/>
    </row>
    <row r="5" spans="1:11" ht="32.4" customHeight="1" x14ac:dyDescent="0.3">
      <c r="A5" s="49" t="s">
        <v>137</v>
      </c>
      <c r="B5" s="50">
        <v>19</v>
      </c>
      <c r="C5" s="50">
        <v>13</v>
      </c>
      <c r="D5" s="50">
        <v>5</v>
      </c>
      <c r="E5" s="51"/>
      <c r="F5" s="50">
        <v>40</v>
      </c>
      <c r="G5" s="50">
        <v>5</v>
      </c>
      <c r="H5" s="6">
        <f t="shared" si="0"/>
        <v>82</v>
      </c>
      <c r="I5" s="38"/>
      <c r="J5" s="52"/>
      <c r="K5" s="36"/>
    </row>
    <row r="6" spans="1:11" ht="32.4" customHeight="1" x14ac:dyDescent="0.3">
      <c r="A6" s="49" t="s">
        <v>158</v>
      </c>
      <c r="B6" s="50">
        <v>15</v>
      </c>
      <c r="C6" s="50">
        <v>15</v>
      </c>
      <c r="D6" s="50">
        <v>2</v>
      </c>
      <c r="E6" s="51"/>
      <c r="F6" s="50">
        <v>36.5</v>
      </c>
      <c r="G6" s="50">
        <v>3.5</v>
      </c>
      <c r="H6" s="6">
        <f t="shared" si="0"/>
        <v>72</v>
      </c>
      <c r="I6" s="38"/>
      <c r="J6" s="52"/>
      <c r="K6" s="36"/>
    </row>
    <row r="7" spans="1:11" ht="32.4" customHeight="1" x14ac:dyDescent="0.3">
      <c r="A7" s="49" t="s">
        <v>138</v>
      </c>
      <c r="B7" s="50">
        <v>16</v>
      </c>
      <c r="C7" s="50">
        <v>10</v>
      </c>
      <c r="D7" s="50">
        <v>6</v>
      </c>
      <c r="E7" s="51"/>
      <c r="F7" s="50">
        <v>20.5</v>
      </c>
      <c r="G7" s="50">
        <v>4.5</v>
      </c>
      <c r="H7" s="6">
        <f t="shared" si="0"/>
        <v>57</v>
      </c>
      <c r="I7" s="36"/>
      <c r="J7" s="52"/>
      <c r="K7" s="36"/>
    </row>
    <row r="8" spans="1:11" ht="32.4" customHeight="1" x14ac:dyDescent="0.3">
      <c r="B8" s="36"/>
      <c r="C8" s="36"/>
      <c r="D8" s="36"/>
      <c r="E8" s="36"/>
      <c r="F8" s="36"/>
      <c r="G8" s="36"/>
      <c r="H8" s="38"/>
      <c r="I8" s="36"/>
      <c r="J8" s="36"/>
      <c r="K8" s="3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COLETTO</vt:lpstr>
      <vt:lpstr>COLOMBO</vt:lpstr>
      <vt:lpstr>NERI</vt:lpstr>
      <vt:lpstr>PANICHELLA</vt:lpstr>
      <vt:lpstr>PERO</vt:lpstr>
      <vt:lpstr>SEMENZA</vt:lpstr>
      <vt:lpstr>punteggio</vt:lpstr>
      <vt:lpstr>SEMENZA!_Hlk75940363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Barbieri, Paolo</dc:creator>
  <cp:lastModifiedBy>Barbieri, Paolo</cp:lastModifiedBy>
  <dcterms:created xsi:type="dcterms:W3CDTF">2023-11-28T13:08:14Z</dcterms:created>
  <dcterms:modified xsi:type="dcterms:W3CDTF">2023-12-23T17:04:10Z</dcterms:modified>
</cp:coreProperties>
</file>